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6"/>
  </bookViews>
  <sheets>
    <sheet name="沅江" sheetId="15" r:id="rId1"/>
    <sheet name="琼湖" sheetId="14" r:id="rId2"/>
    <sheet name="胭脂湖" sheetId="13" r:id="rId3"/>
    <sheet name="新湾" sheetId="12" r:id="rId4"/>
    <sheet name="南嘴" sheetId="11" r:id="rId5"/>
    <sheet name="草尾" sheetId="10" r:id="rId6"/>
    <sheet name="阳罗"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s>
  <definedNames>
    <definedName name="_xlnm.Print_Titles" localSheetId="14">漉湖!$4:$5</definedName>
    <definedName name="_xlnm.Print_Titles" localSheetId="13">南洞庭!$4:$5</definedName>
    <definedName name="_xlnm.Print_Titles" localSheetId="12">茶盘洲!$4:$5</definedName>
    <definedName name="_xlnm.Print_Titles" localSheetId="11">泗湖山!$4:$5</definedName>
    <definedName name="_xlnm.Print_Titles" localSheetId="10">共华!$4:$5</definedName>
    <definedName name="_xlnm.Print_Titles" localSheetId="9">南大膳!$4:$5</definedName>
    <definedName name="_xlnm.Print_Titles" localSheetId="8">黄茅洲!$4:$5</definedName>
    <definedName name="_xlnm.Print_Titles" localSheetId="7">四季红!$4:$5</definedName>
    <definedName name="_xlnm.Print_Titles" localSheetId="6">阳罗!$4:$5</definedName>
    <definedName name="_xlnm.Print_Titles" localSheetId="5">草尾!$4:$5</definedName>
    <definedName name="_xlnm.Print_Titles" localSheetId="4">南嘴!$4:$5</definedName>
    <definedName name="_xlnm.Print_Titles" localSheetId="3">新湾!$4:$5</definedName>
    <definedName name="_xlnm.Print_Titles" localSheetId="2">胭脂湖!$4:$5</definedName>
    <definedName name="_xlnm.Print_Titles" localSheetId="1">琼湖!$4:$5</definedName>
    <definedName name="_xlnm.Print_Titles" localSheetId="0">沅江!$4:$5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<sst xmlns="http://schemas.openxmlformats.org/spreadsheetml/2006/main" count="705" uniqueCount="49">
  <si>
    <t>沅江市2024年度巩固拓展脱贫攻坚成果和乡村振兴项目库动态调整项目分类汇总表</t>
  </si>
  <si>
    <t>（减少出库）</t>
  </si>
  <si>
    <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24年11月</t>
    </r>
  </si>
  <si>
    <t>序号</t>
  </si>
  <si>
    <t>项目类别</t>
  </si>
  <si>
    <t>项目个数</t>
  </si>
  <si>
    <t>项目预算总投资（万元）</t>
  </si>
  <si>
    <t>其中</t>
  </si>
  <si>
    <t>减少原因</t>
  </si>
  <si>
    <t>财政衔接资金（万元）</t>
  </si>
  <si>
    <t>除财政衔接资金外的统筹整合资金（万元）</t>
  </si>
  <si>
    <t>其他财政资金（万元）</t>
  </si>
  <si>
    <t>其他筹措资金（万元）</t>
  </si>
  <si>
    <t>自然条件等实施条件改变导致无法实施</t>
  </si>
  <si>
    <t>根据文件规定统一清理</t>
  </si>
  <si>
    <t>其他</t>
  </si>
  <si>
    <r>
      <rPr>
        <sz val="9"/>
        <color theme="1"/>
        <rFont val="黑体"/>
        <charset val="134"/>
      </rPr>
      <t xml:space="preserve">总 </t>
    </r>
    <r>
      <rPr>
        <sz val="9"/>
        <color theme="1"/>
        <rFont val="黑体"/>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</si>
  <si>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</si>
  <si>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</si>
  <si>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</si>
  <si>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</si>
  <si>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</si>
  <si>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</si>
  <si>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</si>
  <si>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</si>
  <si>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</si>
  <si>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</si>
  <si>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</si>
  <si>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</si>
  <si>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</si>
  <si>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</si>
  <si>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</si>
  <si>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</si>
  <si>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</si>
  <si>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</si>
  <si>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</si>
  <si>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</si>
  <si>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</si>
  <si>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</si>
  <si>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</si>
  <si>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</si>
  <si>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</si>
  <si>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</si>
  <si>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</si>
  <si>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</si>
  <si>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</si>
  <si>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</si>
  <si>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XX县XX年度巩固拓展脱贫攻坚成果和乡村振兴项目库动态调整项目分类汇总表</t>
  </si>
  <si>
    <r>
      <rPr>
        <sz val="9"/>
        <color theme="1"/>
        <rFont val="仿宋_GB2312"/>
        <charset val="134"/>
      </rP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××年×月×日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</si>
</sst>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9"/>
      <color theme="1"/>
      <name val="仿宋_GB2312"/>
      <charset val="134"/>
    </font>
    <font>
      <sz val="9"/>
      <color theme="1"/>
      <name val="黑体"/>
      <charset val="134"/>
    </font>
    <font>
      <sz val="10"/>
      <color theme="1"/>
      <name val="宋体"/>
      <charset val="134"/>
    </font>
    <font>
      <b/>
      <sz val="10.5"/>
      <color theme="1"/>
      <name val="仿宋_GB2312"/>
      <charset val="134"/>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view="pageBreakPreview" zoomScaleNormal="100" workbookViewId="0">
      <selection activeCell="F11" sqref="F11"/>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0</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252</v>
      </c>
      <c r="D6" s="3">
        <f t="shared" si="0"/>
        <v>9943.65</v>
      </c>
      <c r="E6" s="3">
        <f t="shared" si="0"/>
        <v>9855.65</v>
      </c>
      <c r="F6" s="3">
        <f t="shared" si="0"/>
        <v>0</v>
      </c>
      <c r="G6" s="3">
        <f t="shared" si="0"/>
        <v>0</v>
      </c>
      <c r="H6" s="3">
        <f t="shared" si="0"/>
        <v>88</v>
      </c>
      <c r="I6" s="3">
        <f t="shared" si="0"/>
        <v>31</v>
      </c>
      <c r="J6" s="3">
        <f t="shared" si="0"/>
        <v>129</v>
      </c>
      <c r="K6" s="3">
        <f t="shared" si="0"/>
        <v>92</v>
      </c>
    </row>
    <row r="7" spans="1:11">
      <c r="A7" s="4"/>
      <c r="B7" s="6" t="s">
        <v>17</v>
      </c>
      <c r="C7" s="3">
        <f>(琼湖!C7+胭脂湖!C7+新湾!C7+南嘴!C7+草尾!C7+阳罗!C7+四季红!C7+黄茅洲!C7+南大膳!C7+共华!C7+泗湖山!C7+茶盘洲!C7+南洞庭!C7+漉湖!C7)</f>
        <v>92</v>
      </c>
      <c r="D7" s="3">
        <f>(琼湖!D7+胭脂湖!D7+新湾!D7+南嘴!D7+草尾!D7+阳罗!D7+四季红!D7+黄茅洲!D7+南大膳!D7+共华!D7+泗湖山!D7+茶盘洲!D7+南洞庭!D7+漉湖!D7)</f>
        <v>3813.5</v>
      </c>
      <c r="E7" s="3">
        <f>(琼湖!E7+胭脂湖!E7+新湾!E7+南嘴!E7+草尾!E7+阳罗!E7+四季红!E7+黄茅洲!E7+南大膳!E7+共华!E7+泗湖山!E7+茶盘洲!E7+南洞庭!E7+漉湖!E7)</f>
        <v>3770.5</v>
      </c>
      <c r="F7" s="3">
        <f>(琼湖!F7+胭脂湖!F7+新湾!F7+南嘴!F7+草尾!F7+阳罗!F7+四季红!F7+黄茅洲!F7+南大膳!F7+共华!F7+泗湖山!F7+茶盘洲!F7+南洞庭!F7+漉湖!F7)</f>
        <v>0</v>
      </c>
      <c r="G7" s="3">
        <f>(琼湖!G7+胭脂湖!G7+新湾!G7+南嘴!G7+草尾!G7+阳罗!G7+四季红!G7+黄茅洲!G7+南大膳!G7+共华!G7+泗湖山!G7+茶盘洲!G7+南洞庭!G7+漉湖!G7)</f>
        <v>0</v>
      </c>
      <c r="H7" s="3">
        <f>(琼湖!H7+胭脂湖!H7+新湾!H7+南嘴!H7+草尾!H7+阳罗!H7+四季红!H7+黄茅洲!H7+南大膳!H7+共华!H7+泗湖山!H7+茶盘洲!H7+南洞庭!H7+漉湖!H7)</f>
        <v>43</v>
      </c>
      <c r="I7" s="3">
        <f>(琼湖!I7+胭脂湖!I7+新湾!I7+南嘴!I7+草尾!I7+阳罗!I7+四季红!I7+黄茅洲!I7+南大膳!I7+共华!I7+泗湖山!I7+茶盘洲!I7+南洞庭!I7+漉湖!I7)</f>
        <v>3</v>
      </c>
      <c r="J7" s="3">
        <f>(琼湖!J7+胭脂湖!J7+新湾!J7+南嘴!J7+草尾!J7+阳罗!J7+四季红!J7+黄茅洲!J7+南大膳!J7+共华!J7+泗湖山!J7+茶盘洲!J7+南洞庭!J7+漉湖!J7)</f>
        <v>52</v>
      </c>
      <c r="K7" s="3">
        <f>(琼湖!K7+胭脂湖!K7+新湾!K7+南嘴!K7+草尾!K7+阳罗!K7+四季红!K7+黄茅洲!K7+南大膳!K7+共华!K7+泗湖山!K7+茶盘洲!K7+南洞庭!K7+漉湖!K7)</f>
        <v>37</v>
      </c>
    </row>
    <row r="8" spans="1:11">
      <c r="A8" s="4"/>
      <c r="B8" s="7" t="s">
        <v>18</v>
      </c>
      <c r="C8" s="3">
        <f>(琼湖!C8+胭脂湖!C8+新湾!C8+南嘴!C8+草尾!C8+阳罗!C8+四季红!C8+黄茅洲!C8+南大膳!C8+共华!C8+泗湖山!C8+茶盘洲!C8+南洞庭!C8+漉湖!C8)</f>
        <v>19</v>
      </c>
      <c r="D8" s="3">
        <f>(琼湖!D8+胭脂湖!D8+新湾!D8+南嘴!D8+草尾!D8+阳罗!D8+四季红!D8+黄茅洲!D8+南大膳!D8+共华!D8+泗湖山!D8+茶盘洲!D8+南洞庭!D8+漉湖!D8)</f>
        <v>1443</v>
      </c>
      <c r="E8" s="3">
        <f>(琼湖!E8+胭脂湖!E8+新湾!E8+南嘴!E8+草尾!E8+阳罗!E8+四季红!E8+黄茅洲!E8+南大膳!E8+共华!E8+泗湖山!E8+茶盘洲!E8+南洞庭!E8+漉湖!E8)</f>
        <v>1423</v>
      </c>
      <c r="F8" s="3">
        <f>(琼湖!F8+胭脂湖!F8+新湾!F8+南嘴!F8+草尾!F8+阳罗!F8+四季红!F8+黄茅洲!F8+南大膳!F8+共华!F8+泗湖山!F8+茶盘洲!F8+南洞庭!F8+漉湖!F8)</f>
        <v>0</v>
      </c>
      <c r="G8" s="3">
        <f>(琼湖!G8+胭脂湖!G8+新湾!G8+南嘴!G8+草尾!G8+阳罗!G8+四季红!G8+黄茅洲!G8+南大膳!G8+共华!G8+泗湖山!G8+茶盘洲!G8+南洞庭!G8+漉湖!G8)</f>
        <v>0</v>
      </c>
      <c r="H8" s="3">
        <f>(琼湖!H8+胭脂湖!H8+新湾!H8+南嘴!H8+草尾!H8+阳罗!H8+四季红!H8+黄茅洲!H8+南大膳!H8+共华!H8+泗湖山!H8+茶盘洲!H8+南洞庭!H8+漉湖!H8)</f>
        <v>20</v>
      </c>
      <c r="I8" s="3">
        <f>(琼湖!I8+胭脂湖!I8+新湾!I8+南嘴!I8+草尾!I8+阳罗!I8+四季红!I8+黄茅洲!I8+南大膳!I8+共华!I8+泗湖山!I8+茶盘洲!I8+南洞庭!I8+漉湖!I8)</f>
        <v>0</v>
      </c>
      <c r="J8" s="3">
        <f>(琼湖!J8+胭脂湖!J8+新湾!J8+南嘴!J8+草尾!J8+阳罗!J8+四季红!J8+黄茅洲!J8+南大膳!J8+共华!J8+泗湖山!J8+茶盘洲!J8+南洞庭!J8+漉湖!J8)</f>
        <v>3</v>
      </c>
      <c r="K8" s="3">
        <f>(琼湖!K8+胭脂湖!K8+新湾!K8+南嘴!K8+草尾!K8+阳罗!K8+四季红!K8+黄茅洲!K8+南大膳!K8+共华!K8+泗湖山!K8+茶盘洲!K8+南洞庭!K8+漉湖!K8)</f>
        <v>16</v>
      </c>
    </row>
    <row r="9" spans="1:11">
      <c r="A9" s="4"/>
      <c r="B9" s="7" t="s">
        <v>19</v>
      </c>
      <c r="C9" s="3">
        <f>(琼湖!C9+胭脂湖!C9+新湾!C9+南嘴!C9+草尾!C9+阳罗!C9+四季红!C9+黄茅洲!C9+南大膳!C9+共华!C9+泗湖山!C9+茶盘洲!C9+南洞庭!C9+漉湖!C9)</f>
        <v>5</v>
      </c>
      <c r="D9" s="3">
        <f>(琼湖!D9+胭脂湖!D9+新湾!D9+南嘴!D9+草尾!D9+阳罗!D9+四季红!D9+黄茅洲!D9+南大膳!D9+共华!D9+泗湖山!D9+茶盘洲!D9+南洞庭!D9+漉湖!D9)</f>
        <v>380</v>
      </c>
      <c r="E9" s="3">
        <f>(琼湖!E9+胭脂湖!E9+新湾!E9+南嘴!E9+草尾!E9+阳罗!E9+四季红!E9+黄茅洲!E9+南大膳!E9+共华!E9+泗湖山!E9+茶盘洲!E9+南洞庭!E9+漉湖!E9)</f>
        <v>380</v>
      </c>
      <c r="F9" s="3">
        <f>(琼湖!F9+胭脂湖!F9+新湾!F9+南嘴!F9+草尾!F9+阳罗!F9+四季红!F9+黄茅洲!F9+南大膳!F9+共华!F9+泗湖山!F9+茶盘洲!F9+南洞庭!F9+漉湖!F9)</f>
        <v>0</v>
      </c>
      <c r="G9" s="3">
        <f>(琼湖!G9+胭脂湖!G9+新湾!G9+南嘴!G9+草尾!G9+阳罗!G9+四季红!G9+黄茅洲!G9+南大膳!G9+共华!G9+泗湖山!G9+茶盘洲!G9+南洞庭!G9+漉湖!G9)</f>
        <v>0</v>
      </c>
      <c r="H9" s="3">
        <f>(琼湖!H9+胭脂湖!H9+新湾!H9+南嘴!H9+草尾!H9+阳罗!H9+四季红!H9+黄茅洲!H9+南大膳!H9+共华!H9+泗湖山!H9+茶盘洲!H9+南洞庭!H9+漉湖!H9)</f>
        <v>0</v>
      </c>
      <c r="I9" s="3">
        <f>(琼湖!I9+胭脂湖!I9+新湾!I9+南嘴!I9+草尾!I9+阳罗!I9+四季红!I9+黄茅洲!I9+南大膳!I9+共华!I9+泗湖山!I9+茶盘洲!I9+南洞庭!I9+漉湖!I9)</f>
        <v>0</v>
      </c>
      <c r="J9" s="3">
        <f>(琼湖!J9+胭脂湖!J9+新湾!J9+南嘴!J9+草尾!J9+阳罗!J9+四季红!J9+黄茅洲!J9+南大膳!J9+共华!J9+泗湖山!J9+茶盘洲!J9+南洞庭!J9+漉湖!J9)</f>
        <v>2</v>
      </c>
      <c r="K9" s="3">
        <f>(琼湖!K9+胭脂湖!K9+新湾!K9+南嘴!K9+草尾!K9+阳罗!K9+四季红!K9+黄茅洲!K9+南大膳!K9+共华!K9+泗湖山!K9+茶盘洲!K9+南洞庭!K9+漉湖!K9)</f>
        <v>3</v>
      </c>
    </row>
    <row r="10" spans="1:11">
      <c r="A10" s="4"/>
      <c r="B10" s="7" t="s">
        <v>20</v>
      </c>
      <c r="C10" s="3">
        <f>(琼湖!C10+胭脂湖!C10+新湾!C10+南嘴!C10+草尾!C10+阳罗!C10+四季红!C10+黄茅洲!C10+南大膳!C10+共华!C10+泗湖山!C10+茶盘洲!C10+南洞庭!C10+漉湖!C10)</f>
        <v>67</v>
      </c>
      <c r="D10" s="3">
        <f>(琼湖!D10+胭脂湖!D10+新湾!D10+南嘴!D10+草尾!D10+阳罗!D10+四季红!D10+黄茅洲!D10+南大膳!D10+共华!D10+泗湖山!D10+茶盘洲!D10+南洞庭!D10+漉湖!D10)</f>
        <v>1925.5</v>
      </c>
      <c r="E10" s="3">
        <f>(琼湖!E10+胭脂湖!E10+新湾!E10+南嘴!E10+草尾!E10+阳罗!E10+四季红!E10+黄茅洲!E10+南大膳!E10+共华!E10+泗湖山!E10+茶盘洲!E10+南洞庭!E10+漉湖!E10)</f>
        <v>1917.5</v>
      </c>
      <c r="F10" s="3">
        <f>(琼湖!F10+胭脂湖!F10+新湾!F10+南嘴!F10+草尾!F10+阳罗!F10+四季红!F10+黄茅洲!F10+南大膳!F10+共华!F10+泗湖山!F10+茶盘洲!F10+南洞庭!F10+漉湖!F10)</f>
        <v>0</v>
      </c>
      <c r="G10" s="3">
        <f>(琼湖!G10+胭脂湖!G10+新湾!G10+南嘴!G10+草尾!G10+阳罗!G10+四季红!G10+黄茅洲!G10+南大膳!G10+共华!G10+泗湖山!G10+茶盘洲!G10+南洞庭!G10+漉湖!G10)</f>
        <v>0</v>
      </c>
      <c r="H10" s="3">
        <f>(琼湖!H10+胭脂湖!H10+新湾!H10+南嘴!H10+草尾!H10+阳罗!H10+四季红!H10+黄茅洲!H10+南大膳!H10+共华!H10+泗湖山!H10+茶盘洲!H10+南洞庭!H10+漉湖!H10)</f>
        <v>8</v>
      </c>
      <c r="I10" s="3">
        <f>(琼湖!I10+胭脂湖!I10+新湾!I10+南嘴!I10+草尾!I10+阳罗!I10+四季红!I10+黄茅洲!I10+南大膳!I10+共华!I10+泗湖山!I10+茶盘洲!I10+南洞庭!I10+漉湖!I10)</f>
        <v>3</v>
      </c>
      <c r="J10" s="3">
        <f>(琼湖!J10+胭脂湖!J10+新湾!J10+南嘴!J10+草尾!J10+阳罗!J10+四季红!J10+黄茅洲!J10+南大膳!J10+共华!J10+泗湖山!J10+茶盘洲!J10+南洞庭!J10+漉湖!J10)</f>
        <v>47</v>
      </c>
      <c r="K10" s="3">
        <f>(琼湖!K10+胭脂湖!K10+新湾!K10+南嘴!K10+草尾!K10+阳罗!K10+四季红!K10+黄茅洲!K10+南大膳!K10+共华!K10+泗湖山!K10+茶盘洲!K10+南洞庭!K10+漉湖!K10)</f>
        <v>17</v>
      </c>
    </row>
    <row r="11" spans="1:11">
      <c r="A11" s="4"/>
      <c r="B11" s="7" t="s">
        <v>21</v>
      </c>
      <c r="C11" s="3">
        <f>(琼湖!C11+胭脂湖!C11+新湾!C11+南嘴!C11+草尾!C11+阳罗!C11+四季红!C11+黄茅洲!C11+南大膳!C11+共华!C11+泗湖山!C11+茶盘洲!C11+南洞庭!C11+漉湖!C11)</f>
        <v>1</v>
      </c>
      <c r="D11" s="3">
        <f>(琼湖!D11+胭脂湖!D11+新湾!D11+南嘴!D11+草尾!D11+阳罗!D11+四季红!D11+黄茅洲!D11+南大膳!D11+共华!D11+泗湖山!D11+茶盘洲!D11+南洞庭!D11+漉湖!D11)</f>
        <v>65</v>
      </c>
      <c r="E11" s="3">
        <f>(琼湖!E11+胭脂湖!E11+新湾!E11+南嘴!E11+草尾!E11+阳罗!E11+四季红!E11+黄茅洲!E11+南大膳!E11+共华!E11+泗湖山!E11+茶盘洲!E11+南洞庭!E11+漉湖!E11)</f>
        <v>50</v>
      </c>
      <c r="F11" s="3">
        <f>(琼湖!F11+胭脂湖!F11+新湾!F11+南嘴!F11+草尾!F11+阳罗!F11+四季红!F11+黄茅洲!F11+南大膳!F11+共华!F11+泗湖山!F11+茶盘洲!F11+南洞庭!F11+漉湖!F11)</f>
        <v>0</v>
      </c>
      <c r="G11" s="3">
        <f>(琼湖!G11+胭脂湖!G11+新湾!G11+南嘴!G11+草尾!G11+阳罗!G11+四季红!G11+黄茅洲!G11+南大膳!G11+共华!G11+泗湖山!G11+茶盘洲!G11+南洞庭!G11+漉湖!G11)</f>
        <v>0</v>
      </c>
      <c r="H11" s="3">
        <f>(琼湖!H11+胭脂湖!H11+新湾!H11+南嘴!H11+草尾!H11+阳罗!H11+四季红!H11+黄茅洲!H11+南大膳!H11+共华!H11+泗湖山!H11+茶盘洲!H11+南洞庭!H11+漉湖!H11)</f>
        <v>15</v>
      </c>
      <c r="I11" s="3">
        <f>(琼湖!I11+胭脂湖!I11+新湾!I11+南嘴!I11+草尾!I11+阳罗!I11+四季红!I11+黄茅洲!I11+南大膳!I11+共华!I11+泗湖山!I11+茶盘洲!I11+南洞庭!I11+漉湖!I11)</f>
        <v>0</v>
      </c>
      <c r="J11" s="3">
        <f>(琼湖!J11+胭脂湖!J11+新湾!J11+南嘴!J11+草尾!J11+阳罗!J11+四季红!J11+黄茅洲!J11+南大膳!J11+共华!J11+泗湖山!J11+茶盘洲!J11+南洞庭!J11+漉湖!J11)</f>
        <v>0</v>
      </c>
      <c r="K11" s="3">
        <f>(琼湖!K11+胭脂湖!K11+新湾!K11+南嘴!K11+草尾!K11+阳罗!K11+四季红!K11+黄茅洲!K11+南大膳!K11+共华!K11+泗湖山!K11+茶盘洲!K11+南洞庭!K11+漉湖!K11)</f>
        <v>1</v>
      </c>
    </row>
    <row r="12" spans="1:11">
      <c r="A12" s="4"/>
      <c r="B12" s="7" t="s">
        <v>22</v>
      </c>
      <c r="C12" s="3">
        <f>(琼湖!C12+胭脂湖!C12+新湾!C12+南嘴!C12+草尾!C12+阳罗!C12+四季红!C12+黄茅洲!C12+南大膳!C12+共华!C12+泗湖山!C12+茶盘洲!C12+南洞庭!C12+漉湖!C12)</f>
        <v>0</v>
      </c>
      <c r="D12" s="3">
        <f>(琼湖!D12+胭脂湖!D12+新湾!D12+南嘴!D12+草尾!D12+阳罗!D12+四季红!D12+黄茅洲!D12+南大膳!D12+共华!D12+泗湖山!D12+茶盘洲!D12+南洞庭!D12+漉湖!D12)</f>
        <v>0</v>
      </c>
      <c r="E12" s="3">
        <f>(琼湖!E12+胭脂湖!E12+新湾!E12+南嘴!E12+草尾!E12+阳罗!E12+四季红!E12+黄茅洲!E12+南大膳!E12+共华!E12+泗湖山!E12+茶盘洲!E12+南洞庭!E12+漉湖!E12)</f>
        <v>0</v>
      </c>
      <c r="F12" s="3">
        <f>(琼湖!F12+胭脂湖!F12+新湾!F12+南嘴!F12+草尾!F12+阳罗!F12+四季红!F12+黄茅洲!F12+南大膳!F12+共华!F12+泗湖山!F12+茶盘洲!F12+南洞庭!F12+漉湖!F12)</f>
        <v>0</v>
      </c>
      <c r="G12" s="3">
        <f>(琼湖!G12+胭脂湖!G12+新湾!G12+南嘴!G12+草尾!G12+阳罗!G12+四季红!G12+黄茅洲!G12+南大膳!G12+共华!G12+泗湖山!G12+茶盘洲!G12+南洞庭!G12+漉湖!G12)</f>
        <v>0</v>
      </c>
      <c r="H12" s="3">
        <f>(琼湖!H12+胭脂湖!H12+新湾!H12+南嘴!H12+草尾!H12+阳罗!H12+四季红!H12+黄茅洲!H12+南大膳!H12+共华!H12+泗湖山!H12+茶盘洲!H12+南洞庭!H12+漉湖!H12)</f>
        <v>0</v>
      </c>
      <c r="I12" s="3">
        <f>(琼湖!I12+胭脂湖!I12+新湾!I12+南嘴!I12+草尾!I12+阳罗!I12+四季红!I12+黄茅洲!I12+南大膳!I12+共华!I12+泗湖山!I12+茶盘洲!I12+南洞庭!I12+漉湖!I12)</f>
        <v>0</v>
      </c>
      <c r="J12" s="3">
        <f>(琼湖!J12+胭脂湖!J12+新湾!J12+南嘴!J12+草尾!J12+阳罗!J12+四季红!J12+黄茅洲!J12+南大膳!J12+共华!J12+泗湖山!J12+茶盘洲!J12+南洞庭!J12+漉湖!J12)</f>
        <v>0</v>
      </c>
      <c r="K12" s="3">
        <f>(琼湖!K12+胭脂湖!K12+新湾!K12+南嘴!K12+草尾!K12+阳罗!K12+四季红!K12+黄茅洲!K12+南大膳!K12+共华!K12+泗湖山!K12+茶盘洲!K12+南洞庭!K12+漉湖!K12)</f>
        <v>0</v>
      </c>
    </row>
    <row r="13" spans="1:11">
      <c r="A13" s="4"/>
      <c r="B13" s="6" t="s">
        <v>23</v>
      </c>
      <c r="C13" s="3">
        <f>(琼湖!C13+胭脂湖!C13+新湾!C13+南嘴!C13+草尾!C13+阳罗!C13+四季红!C13+黄茅洲!C13+南大膳!C13+共华!C13+泗湖山!C13+茶盘洲!C13+南洞庭!C13+漉湖!C13)</f>
        <v>0</v>
      </c>
      <c r="D13" s="3">
        <f>(琼湖!D13+胭脂湖!D13+新湾!D13+南嘴!D13+草尾!D13+阳罗!D13+四季红!D13+黄茅洲!D13+南大膳!D13+共华!D13+泗湖山!D13+茶盘洲!D13+南洞庭!D13+漉湖!D13)</f>
        <v>0</v>
      </c>
      <c r="E13" s="3">
        <f>(琼湖!E13+胭脂湖!E13+新湾!E13+南嘴!E13+草尾!E13+阳罗!E13+四季红!E13+黄茅洲!E13+南大膳!E13+共华!E13+泗湖山!E13+茶盘洲!E13+南洞庭!E13+漉湖!E13)</f>
        <v>0</v>
      </c>
      <c r="F13" s="3">
        <f>(琼湖!F13+胭脂湖!F13+新湾!F13+南嘴!F13+草尾!F13+阳罗!F13+四季红!F13+黄茅洲!F13+南大膳!F13+共华!F13+泗湖山!F13+茶盘洲!F13+南洞庭!F13+漉湖!F13)</f>
        <v>0</v>
      </c>
      <c r="G13" s="3">
        <f>(琼湖!G13+胭脂湖!G13+新湾!G13+南嘴!G13+草尾!G13+阳罗!G13+四季红!G13+黄茅洲!G13+南大膳!G13+共华!G13+泗湖山!G13+茶盘洲!G13+南洞庭!G13+漉湖!G13)</f>
        <v>0</v>
      </c>
      <c r="H13" s="3">
        <f>(琼湖!H13+胭脂湖!H13+新湾!H13+南嘴!H13+草尾!H13+阳罗!H13+四季红!H13+黄茅洲!H13+南大膳!H13+共华!H13+泗湖山!H13+茶盘洲!H13+南洞庭!H13+漉湖!H13)</f>
        <v>0</v>
      </c>
      <c r="I13" s="3">
        <f>(琼湖!I13+胭脂湖!I13+新湾!I13+南嘴!I13+草尾!I13+阳罗!I13+四季红!I13+黄茅洲!I13+南大膳!I13+共华!I13+泗湖山!I13+茶盘洲!I13+南洞庭!I13+漉湖!I13)</f>
        <v>0</v>
      </c>
      <c r="J13" s="3">
        <f>(琼湖!J13+胭脂湖!J13+新湾!J13+南嘴!J13+草尾!J13+阳罗!J13+四季红!J13+黄茅洲!J13+南大膳!J13+共华!J13+泗湖山!J13+茶盘洲!J13+南洞庭!J13+漉湖!J13)</f>
        <v>0</v>
      </c>
      <c r="K13" s="3">
        <f>(琼湖!K13+胭脂湖!K13+新湾!K13+南嘴!K13+草尾!K13+阳罗!K13+四季红!K13+黄茅洲!K13+南大膳!K13+共华!K13+泗湖山!K13+茶盘洲!K13+南洞庭!K13+漉湖!K13)</f>
        <v>0</v>
      </c>
    </row>
    <row r="14" spans="1:11">
      <c r="A14" s="4"/>
      <c r="B14" s="7" t="s">
        <v>24</v>
      </c>
      <c r="C14" s="3">
        <f>(琼湖!C14+胭脂湖!C14+新湾!C14+南嘴!C14+草尾!C14+阳罗!C14+四季红!C14+黄茅洲!C14+南大膳!C14+共华!C14+泗湖山!C14+茶盘洲!C14+南洞庭!C14+漉湖!C14)</f>
        <v>0</v>
      </c>
      <c r="D14" s="3">
        <f>(琼湖!D14+胭脂湖!D14+新湾!D14+南嘴!D14+草尾!D14+阳罗!D14+四季红!D14+黄茅洲!D14+南大膳!D14+共华!D14+泗湖山!D14+茶盘洲!D14+南洞庭!D14+漉湖!D14)</f>
        <v>0</v>
      </c>
      <c r="E14" s="3">
        <f>(琼湖!E14+胭脂湖!E14+新湾!E14+南嘴!E14+草尾!E14+阳罗!E14+四季红!E14+黄茅洲!E14+南大膳!E14+共华!E14+泗湖山!E14+茶盘洲!E14+南洞庭!E14+漉湖!E14)</f>
        <v>0</v>
      </c>
      <c r="F14" s="3">
        <f>(琼湖!F14+胭脂湖!F14+新湾!F14+南嘴!F14+草尾!F14+阳罗!F14+四季红!F14+黄茅洲!F14+南大膳!F14+共华!F14+泗湖山!F14+茶盘洲!F14+南洞庭!F14+漉湖!F14)</f>
        <v>0</v>
      </c>
      <c r="G14" s="3">
        <f>(琼湖!G14+胭脂湖!G14+新湾!G14+南嘴!G14+草尾!G14+阳罗!G14+四季红!G14+黄茅洲!G14+南大膳!G14+共华!G14+泗湖山!G14+茶盘洲!G14+南洞庭!G14+漉湖!G14)</f>
        <v>0</v>
      </c>
      <c r="H14" s="3">
        <f>(琼湖!H14+胭脂湖!H14+新湾!H14+南嘴!H14+草尾!H14+阳罗!H14+四季红!H14+黄茅洲!H14+南大膳!H14+共华!H14+泗湖山!H14+茶盘洲!H14+南洞庭!H14+漉湖!H14)</f>
        <v>0</v>
      </c>
      <c r="I14" s="3">
        <f>(琼湖!I14+胭脂湖!I14+新湾!I14+南嘴!I14+草尾!I14+阳罗!I14+四季红!I14+黄茅洲!I14+南大膳!I14+共华!I14+泗湖山!I14+茶盘洲!I14+南洞庭!I14+漉湖!I14)</f>
        <v>0</v>
      </c>
      <c r="J14" s="3">
        <f>(琼湖!J14+胭脂湖!J14+新湾!J14+南嘴!J14+草尾!J14+阳罗!J14+四季红!J14+黄茅洲!J14+南大膳!J14+共华!J14+泗湖山!J14+茶盘洲!J14+南洞庭!J14+漉湖!J14)</f>
        <v>0</v>
      </c>
      <c r="K14" s="3">
        <f>(琼湖!K14+胭脂湖!K14+新湾!K14+南嘴!K14+草尾!K14+阳罗!K14+四季红!K14+黄茅洲!K14+南大膳!K14+共华!K14+泗湖山!K14+茶盘洲!K14+南洞庭!K14+漉湖!K14)</f>
        <v>0</v>
      </c>
    </row>
    <row r="15" spans="1:11">
      <c r="A15" s="4"/>
      <c r="B15" s="7" t="s">
        <v>25</v>
      </c>
      <c r="C15" s="3">
        <f>(琼湖!C15+胭脂湖!C15+新湾!C15+南嘴!C15+草尾!C15+阳罗!C15+四季红!C15+黄茅洲!C15+南大膳!C15+共华!C15+泗湖山!C15+茶盘洲!C15+南洞庭!C15+漉湖!C15)</f>
        <v>0</v>
      </c>
      <c r="D15" s="3">
        <f>(琼湖!D15+胭脂湖!D15+新湾!D15+南嘴!D15+草尾!D15+阳罗!D15+四季红!D15+黄茅洲!D15+南大膳!D15+共华!D15+泗湖山!D15+茶盘洲!D15+南洞庭!D15+漉湖!D15)</f>
        <v>0</v>
      </c>
      <c r="E15" s="3">
        <f>(琼湖!E15+胭脂湖!E15+新湾!E15+南嘴!E15+草尾!E15+阳罗!E15+四季红!E15+黄茅洲!E15+南大膳!E15+共华!E15+泗湖山!E15+茶盘洲!E15+南洞庭!E15+漉湖!E15)</f>
        <v>0</v>
      </c>
      <c r="F15" s="3">
        <f>(琼湖!F15+胭脂湖!F15+新湾!F15+南嘴!F15+草尾!F15+阳罗!F15+四季红!F15+黄茅洲!F15+南大膳!F15+共华!F15+泗湖山!F15+茶盘洲!F15+南洞庭!F15+漉湖!F15)</f>
        <v>0</v>
      </c>
      <c r="G15" s="3">
        <f>(琼湖!G15+胭脂湖!G15+新湾!G15+南嘴!G15+草尾!G15+阳罗!G15+四季红!G15+黄茅洲!G15+南大膳!G15+共华!G15+泗湖山!G15+茶盘洲!G15+南洞庭!G15+漉湖!G15)</f>
        <v>0</v>
      </c>
      <c r="H15" s="3">
        <f>(琼湖!H15+胭脂湖!H15+新湾!H15+南嘴!H15+草尾!H15+阳罗!H15+四季红!H15+黄茅洲!H15+南大膳!H15+共华!H15+泗湖山!H15+茶盘洲!H15+南洞庭!H15+漉湖!H15)</f>
        <v>0</v>
      </c>
      <c r="I15" s="3">
        <f>(琼湖!I15+胭脂湖!I15+新湾!I15+南嘴!I15+草尾!I15+阳罗!I15+四季红!I15+黄茅洲!I15+南大膳!I15+共华!I15+泗湖山!I15+茶盘洲!I15+南洞庭!I15+漉湖!I15)</f>
        <v>0</v>
      </c>
      <c r="J15" s="3">
        <f>(琼湖!J15+胭脂湖!J15+新湾!J15+南嘴!J15+草尾!J15+阳罗!J15+四季红!J15+黄茅洲!J15+南大膳!J15+共华!J15+泗湖山!J15+茶盘洲!J15+南洞庭!J15+漉湖!J15)</f>
        <v>0</v>
      </c>
      <c r="K15" s="3">
        <f>(琼湖!K15+胭脂湖!K15+新湾!K15+南嘴!K15+草尾!K15+阳罗!K15+四季红!K15+黄茅洲!K15+南大膳!K15+共华!K15+泗湖山!K15+茶盘洲!K15+南洞庭!K15+漉湖!K15)</f>
        <v>0</v>
      </c>
    </row>
    <row r="16" spans="1:11">
      <c r="A16" s="4"/>
      <c r="B16" s="7" t="s">
        <v>26</v>
      </c>
      <c r="C16" s="3">
        <f>(琼湖!C16+胭脂湖!C16+新湾!C16+南嘴!C16+草尾!C16+阳罗!C16+四季红!C16+黄茅洲!C16+南大膳!C16+共华!C16+泗湖山!C16+茶盘洲!C16+南洞庭!C16+漉湖!C16)</f>
        <v>0</v>
      </c>
      <c r="D16" s="3">
        <f>(琼湖!D16+胭脂湖!D16+新湾!D16+南嘴!D16+草尾!D16+阳罗!D16+四季红!D16+黄茅洲!D16+南大膳!D16+共华!D16+泗湖山!D16+茶盘洲!D16+南洞庭!D16+漉湖!D16)</f>
        <v>0</v>
      </c>
      <c r="E16" s="3">
        <f>(琼湖!E16+胭脂湖!E16+新湾!E16+南嘴!E16+草尾!E16+阳罗!E16+四季红!E16+黄茅洲!E16+南大膳!E16+共华!E16+泗湖山!E16+茶盘洲!E16+南洞庭!E16+漉湖!E16)</f>
        <v>0</v>
      </c>
      <c r="F16" s="3">
        <f>(琼湖!F16+胭脂湖!F16+新湾!F16+南嘴!F16+草尾!F16+阳罗!F16+四季红!F16+黄茅洲!F16+南大膳!F16+共华!F16+泗湖山!F16+茶盘洲!F16+南洞庭!F16+漉湖!F16)</f>
        <v>0</v>
      </c>
      <c r="G16" s="3">
        <f>(琼湖!G16+胭脂湖!G16+新湾!G16+南嘴!G16+草尾!G16+阳罗!G16+四季红!G16+黄茅洲!G16+南大膳!G16+共华!G16+泗湖山!G16+茶盘洲!G16+南洞庭!G16+漉湖!G16)</f>
        <v>0</v>
      </c>
      <c r="H16" s="3">
        <f>(琼湖!H16+胭脂湖!H16+新湾!H16+南嘴!H16+草尾!H16+阳罗!H16+四季红!H16+黄茅洲!H16+南大膳!H16+共华!H16+泗湖山!H16+茶盘洲!H16+南洞庭!H16+漉湖!H16)</f>
        <v>0</v>
      </c>
      <c r="I16" s="3">
        <f>(琼湖!I16+胭脂湖!I16+新湾!I16+南嘴!I16+草尾!I16+阳罗!I16+四季红!I16+黄茅洲!I16+南大膳!I16+共华!I16+泗湖山!I16+茶盘洲!I16+南洞庭!I16+漉湖!I16)</f>
        <v>0</v>
      </c>
      <c r="J16" s="3">
        <f>(琼湖!J16+胭脂湖!J16+新湾!J16+南嘴!J16+草尾!J16+阳罗!J16+四季红!J16+黄茅洲!J16+南大膳!J16+共华!J16+泗湖山!J16+茶盘洲!J16+南洞庭!J16+漉湖!J16)</f>
        <v>0</v>
      </c>
      <c r="K16" s="3">
        <f>(琼湖!K16+胭脂湖!K16+新湾!K16+南嘴!K16+草尾!K16+阳罗!K16+四季红!K16+黄茅洲!K16+南大膳!K16+共华!K16+泗湖山!K16+茶盘洲!K16+南洞庭!K16+漉湖!K16)</f>
        <v>0</v>
      </c>
    </row>
    <row r="17" spans="1:11">
      <c r="A17" s="4"/>
      <c r="B17" s="7" t="s">
        <v>27</v>
      </c>
      <c r="C17" s="3">
        <f>(琼湖!C17+胭脂湖!C17+新湾!C17+南嘴!C17+草尾!C17+阳罗!C17+四季红!C17+黄茅洲!C17+南大膳!C17+共华!C17+泗湖山!C17+茶盘洲!C17+南洞庭!C17+漉湖!C17)</f>
        <v>0</v>
      </c>
      <c r="D17" s="3">
        <f>(琼湖!D17+胭脂湖!D17+新湾!D17+南嘴!D17+草尾!D17+阳罗!D17+四季红!D17+黄茅洲!D17+南大膳!D17+共华!D17+泗湖山!D17+茶盘洲!D17+南洞庭!D17+漉湖!D17)</f>
        <v>0</v>
      </c>
      <c r="E17" s="3">
        <f>(琼湖!E17+胭脂湖!E17+新湾!E17+南嘴!E17+草尾!E17+阳罗!E17+四季红!E17+黄茅洲!E17+南大膳!E17+共华!E17+泗湖山!E17+茶盘洲!E17+南洞庭!E17+漉湖!E17)</f>
        <v>0</v>
      </c>
      <c r="F17" s="3">
        <f>(琼湖!F17+胭脂湖!F17+新湾!F17+南嘴!F17+草尾!F17+阳罗!F17+四季红!F17+黄茅洲!F17+南大膳!F17+共华!F17+泗湖山!F17+茶盘洲!F17+南洞庭!F17+漉湖!F17)</f>
        <v>0</v>
      </c>
      <c r="G17" s="3">
        <f>(琼湖!G17+胭脂湖!G17+新湾!G17+南嘴!G17+草尾!G17+阳罗!G17+四季红!G17+黄茅洲!G17+南大膳!G17+共华!G17+泗湖山!G17+茶盘洲!G17+南洞庭!G17+漉湖!G17)</f>
        <v>0</v>
      </c>
      <c r="H17" s="3">
        <f>(琼湖!H17+胭脂湖!H17+新湾!H17+南嘴!H17+草尾!H17+阳罗!H17+四季红!H17+黄茅洲!H17+南大膳!H17+共华!H17+泗湖山!H17+茶盘洲!H17+南洞庭!H17+漉湖!H17)</f>
        <v>0</v>
      </c>
      <c r="I17" s="3">
        <f>(琼湖!I17+胭脂湖!I17+新湾!I17+南嘴!I17+草尾!I17+阳罗!I17+四季红!I17+黄茅洲!I17+南大膳!I17+共华!I17+泗湖山!I17+茶盘洲!I17+南洞庭!I17+漉湖!I17)</f>
        <v>0</v>
      </c>
      <c r="J17" s="3">
        <f>(琼湖!J17+胭脂湖!J17+新湾!J17+南嘴!J17+草尾!J17+阳罗!J17+四季红!J17+黄茅洲!J17+南大膳!J17+共华!J17+泗湖山!J17+茶盘洲!J17+南洞庭!J17+漉湖!J17)</f>
        <v>0</v>
      </c>
      <c r="K17" s="3">
        <f>(琼湖!K17+胭脂湖!K17+新湾!K17+南嘴!K17+草尾!K17+阳罗!K17+四季红!K17+黄茅洲!K17+南大膳!K17+共华!K17+泗湖山!K17+茶盘洲!K17+南洞庭!K17+漉湖!K17)</f>
        <v>0</v>
      </c>
    </row>
    <row r="18" spans="1:11">
      <c r="A18" s="4"/>
      <c r="B18" s="7" t="s">
        <v>28</v>
      </c>
      <c r="C18" s="3">
        <f>(琼湖!C18+胭脂湖!C18+新湾!C18+南嘴!C18+草尾!C18+阳罗!C18+四季红!C18+黄茅洲!C18+南大膳!C18+共华!C18+泗湖山!C18+茶盘洲!C18+南洞庭!C18+漉湖!C18)</f>
        <v>0</v>
      </c>
      <c r="D18" s="3">
        <f>(琼湖!D18+胭脂湖!D18+新湾!D18+南嘴!D18+草尾!D18+阳罗!D18+四季红!D18+黄茅洲!D18+南大膳!D18+共华!D18+泗湖山!D18+茶盘洲!D18+南洞庭!D18+漉湖!D18)</f>
        <v>0</v>
      </c>
      <c r="E18" s="3">
        <f>(琼湖!E18+胭脂湖!E18+新湾!E18+南嘴!E18+草尾!E18+阳罗!E18+四季红!E18+黄茅洲!E18+南大膳!E18+共华!E18+泗湖山!E18+茶盘洲!E18+南洞庭!E18+漉湖!E18)</f>
        <v>0</v>
      </c>
      <c r="F18" s="3">
        <f>(琼湖!F18+胭脂湖!F18+新湾!F18+南嘴!F18+草尾!F18+阳罗!F18+四季红!F18+黄茅洲!F18+南大膳!F18+共华!F18+泗湖山!F18+茶盘洲!F18+南洞庭!F18+漉湖!F18)</f>
        <v>0</v>
      </c>
      <c r="G18" s="3">
        <f>(琼湖!G18+胭脂湖!G18+新湾!G18+南嘴!G18+草尾!G18+阳罗!G18+四季红!G18+黄茅洲!G18+南大膳!G18+共华!G18+泗湖山!G18+茶盘洲!G18+南洞庭!G18+漉湖!G18)</f>
        <v>0</v>
      </c>
      <c r="H18" s="3">
        <f>(琼湖!H18+胭脂湖!H18+新湾!H18+南嘴!H18+草尾!H18+阳罗!H18+四季红!H18+黄茅洲!H18+南大膳!H18+共华!H18+泗湖山!H18+茶盘洲!H18+南洞庭!H18+漉湖!H18)</f>
        <v>0</v>
      </c>
      <c r="I18" s="3">
        <f>(琼湖!I18+胭脂湖!I18+新湾!I18+南嘴!I18+草尾!I18+阳罗!I18+四季红!I18+黄茅洲!I18+南大膳!I18+共华!I18+泗湖山!I18+茶盘洲!I18+南洞庭!I18+漉湖!I18)</f>
        <v>0</v>
      </c>
      <c r="J18" s="3">
        <f>(琼湖!J18+胭脂湖!J18+新湾!J18+南嘴!J18+草尾!J18+阳罗!J18+四季红!J18+黄茅洲!J18+南大膳!J18+共华!J18+泗湖山!J18+茶盘洲!J18+南洞庭!J18+漉湖!J18)</f>
        <v>0</v>
      </c>
      <c r="K18" s="3">
        <f>(琼湖!K18+胭脂湖!K18+新湾!K18+南嘴!K18+草尾!K18+阳罗!K18+四季红!K18+黄茅洲!K18+南大膳!K18+共华!K18+泗湖山!K18+茶盘洲!K18+南洞庭!K18+漉湖!K18)</f>
        <v>0</v>
      </c>
    </row>
    <row r="19" spans="1:11">
      <c r="A19" s="4"/>
      <c r="B19" s="6" t="s">
        <v>29</v>
      </c>
      <c r="C19" s="3">
        <f>(琼湖!C19+胭脂湖!C19+新湾!C19+南嘴!C19+草尾!C19+阳罗!C19+四季红!C19+黄茅洲!C19+南大膳!C19+共华!C19+泗湖山!C19+茶盘洲!C19+南洞庭!C19+漉湖!C19)</f>
        <v>160</v>
      </c>
      <c r="D19" s="3">
        <f>(琼湖!D19+胭脂湖!D19+新湾!D19+南嘴!D19+草尾!D19+阳罗!D19+四季红!D19+黄茅洲!D19+南大膳!D19+共华!D19+泗湖山!D19+茶盘洲!D19+南洞庭!D19+漉湖!D19)</f>
        <v>6130.15</v>
      </c>
      <c r="E19" s="3">
        <f>(琼湖!E19+胭脂湖!E19+新湾!E19+南嘴!E19+草尾!E19+阳罗!E19+四季红!E19+黄茅洲!E19+南大膳!E19+共华!E19+泗湖山!E19+茶盘洲!E19+南洞庭!E19+漉湖!E19)</f>
        <v>6085.15</v>
      </c>
      <c r="F19" s="3">
        <f>(琼湖!F19+胭脂湖!F19+新湾!F19+南嘴!F19+草尾!F19+阳罗!F19+四季红!F19+黄茅洲!F19+南大膳!F19+共华!F19+泗湖山!F19+茶盘洲!F19+南洞庭!F19+漉湖!F19)</f>
        <v>0</v>
      </c>
      <c r="G19" s="3">
        <f>(琼湖!G19+胭脂湖!G19+新湾!G19+南嘴!G19+草尾!G19+阳罗!G19+四季红!G19+黄茅洲!G19+南大膳!G19+共华!G19+泗湖山!G19+茶盘洲!G19+南洞庭!G19+漉湖!G19)</f>
        <v>0</v>
      </c>
      <c r="H19" s="3">
        <f>(琼湖!H19+胭脂湖!H19+新湾!H19+南嘴!H19+草尾!H19+阳罗!H19+四季红!H19+黄茅洲!H19+南大膳!H19+共华!H19+泗湖山!H19+茶盘洲!H19+南洞庭!H19+漉湖!H19)</f>
        <v>45</v>
      </c>
      <c r="I19" s="3">
        <f>(琼湖!I19+胭脂湖!I19+新湾!I19+南嘴!I19+草尾!I19+阳罗!I19+四季红!I19+黄茅洲!I19+南大膳!I19+共华!I19+泗湖山!I19+茶盘洲!I19+南洞庭!I19+漉湖!I19)</f>
        <v>28</v>
      </c>
      <c r="J19" s="3">
        <f>(琼湖!J19+胭脂湖!J19+新湾!J19+南嘴!J19+草尾!J19+阳罗!J19+四季红!J19+黄茅洲!J19+南大膳!J19+共华!J19+泗湖山!J19+茶盘洲!J19+南洞庭!J19+漉湖!J19)</f>
        <v>77</v>
      </c>
      <c r="K19" s="3">
        <f>(琼湖!K19+胭脂湖!K19+新湾!K19+南嘴!K19+草尾!K19+阳罗!K19+四季红!K19+黄茅洲!K19+南大膳!K19+共华!K19+泗湖山!K19+茶盘洲!K19+南洞庭!K19+漉湖!K19)</f>
        <v>55</v>
      </c>
    </row>
    <row r="20" spans="1:11">
      <c r="A20" s="4"/>
      <c r="B20" s="7" t="s">
        <v>30</v>
      </c>
      <c r="C20" s="3">
        <f>(琼湖!C20+胭脂湖!C20+新湾!C20+南嘴!C20+草尾!C20+阳罗!C20+四季红!C20+黄茅洲!C20+南大膳!C20+共华!C20+泗湖山!C20+茶盘洲!C20+南洞庭!C20+漉湖!C20)</f>
        <v>149</v>
      </c>
      <c r="D20" s="3">
        <f>(琼湖!D20+胭脂湖!D20+新湾!D20+南嘴!D20+草尾!D20+阳罗!D20+四季红!D20+黄茅洲!D20+南大膳!D20+共华!D20+泗湖山!D20+茶盘洲!D20+南洞庭!D20+漉湖!D20)</f>
        <v>5868.15</v>
      </c>
      <c r="E20" s="3">
        <f>(琼湖!E20+胭脂湖!E20+新湾!E20+南嘴!E20+草尾!E20+阳罗!E20+四季红!E20+黄茅洲!E20+南大膳!E20+共华!E20+泗湖山!E20+茶盘洲!E20+南洞庭!E20+漉湖!E20)</f>
        <v>5823.15</v>
      </c>
      <c r="F20" s="3">
        <f>(琼湖!F20+胭脂湖!F20+新湾!F20+南嘴!F20+草尾!F20+阳罗!F20+四季红!F20+黄茅洲!F20+南大膳!F20+共华!F20+泗湖山!F20+茶盘洲!F20+南洞庭!F20+漉湖!F20)</f>
        <v>0</v>
      </c>
      <c r="G20" s="3">
        <f>(琼湖!G20+胭脂湖!G20+新湾!G20+南嘴!G20+草尾!G20+阳罗!G20+四季红!G20+黄茅洲!G20+南大膳!G20+共华!G20+泗湖山!G20+茶盘洲!G20+南洞庭!G20+漉湖!G20)</f>
        <v>0</v>
      </c>
      <c r="H20" s="3">
        <f>(琼湖!H20+胭脂湖!H20+新湾!H20+南嘴!H20+草尾!H20+阳罗!H20+四季红!H20+黄茅洲!H20+南大膳!H20+共华!H20+泗湖山!H20+茶盘洲!H20+南洞庭!H20+漉湖!H20)</f>
        <v>45</v>
      </c>
      <c r="I20" s="3">
        <f>(琼湖!I20+胭脂湖!I20+新湾!I20+南嘴!I20+草尾!I20+阳罗!I20+四季红!I20+黄茅洲!I20+南大膳!I20+共华!I20+泗湖山!I20+茶盘洲!I20+南洞庭!I20+漉湖!I20)</f>
        <v>20</v>
      </c>
      <c r="J20" s="3">
        <f>(琼湖!J20+胭脂湖!J20+新湾!J20+南嘴!J20+草尾!J20+阳罗!J20+四季红!J20+黄茅洲!J20+南大膳!J20+共华!J20+泗湖山!J20+茶盘洲!J20+南洞庭!J20+漉湖!J20)</f>
        <v>76</v>
      </c>
      <c r="K20" s="3">
        <f>(琼湖!K20+胭脂湖!K20+新湾!K20+南嘴!K20+草尾!K20+阳罗!K20+四季红!K20+黄茅洲!K20+南大膳!K20+共华!K20+泗湖山!K20+茶盘洲!K20+南洞庭!K20+漉湖!K20)</f>
        <v>53</v>
      </c>
    </row>
    <row r="21" spans="1:11">
      <c r="A21" s="4"/>
      <c r="B21" s="7" t="s">
        <v>31</v>
      </c>
      <c r="C21" s="3">
        <f>(琼湖!C21+胭脂湖!C21+新湾!C21+南嘴!C21+草尾!C21+阳罗!C21+四季红!C21+黄茅洲!C21+南大膳!C21+共华!C21+泗湖山!C21+茶盘洲!C21+南洞庭!C21+漉湖!C21)</f>
        <v>11</v>
      </c>
      <c r="D21" s="3">
        <f>(琼湖!D21+胭脂湖!D21+新湾!D21+南嘴!D21+草尾!D21+阳罗!D21+四季红!D21+黄茅洲!D21+南大膳!D21+共华!D21+泗湖山!D21+茶盘洲!D21+南洞庭!D21+漉湖!D21)</f>
        <v>262</v>
      </c>
      <c r="E21" s="3">
        <f>(琼湖!E21+胭脂湖!E21+新湾!E21+南嘴!E21+草尾!E21+阳罗!E21+四季红!E21+黄茅洲!E21+南大膳!E21+共华!E21+泗湖山!E21+茶盘洲!E21+南洞庭!E21+漉湖!E21)</f>
        <v>262</v>
      </c>
      <c r="F21" s="3">
        <f>(琼湖!F21+胭脂湖!F21+新湾!F21+南嘴!F21+草尾!F21+阳罗!F21+四季红!F21+黄茅洲!F21+南大膳!F21+共华!F21+泗湖山!F21+茶盘洲!F21+南洞庭!F21+漉湖!F21)</f>
        <v>0</v>
      </c>
      <c r="G21" s="3">
        <f>(琼湖!G21+胭脂湖!G21+新湾!G21+南嘴!G21+草尾!G21+阳罗!G21+四季红!G21+黄茅洲!G21+南大膳!G21+共华!G21+泗湖山!G21+茶盘洲!G21+南洞庭!G21+漉湖!G21)</f>
        <v>0</v>
      </c>
      <c r="H21" s="3">
        <f>(琼湖!H21+胭脂湖!H21+新湾!H21+南嘴!H21+草尾!H21+阳罗!H21+四季红!H21+黄茅洲!H21+南大膳!H21+共华!H21+泗湖山!H21+茶盘洲!H21+南洞庭!H21+漉湖!H21)</f>
        <v>0</v>
      </c>
      <c r="I21" s="3">
        <f>(琼湖!I21+胭脂湖!I21+新湾!I21+南嘴!I21+草尾!I21+阳罗!I21+四季红!I21+黄茅洲!I21+南大膳!I21+共华!I21+泗湖山!I21+茶盘洲!I21+南洞庭!I21+漉湖!I21)</f>
        <v>8</v>
      </c>
      <c r="J21" s="3">
        <f>(琼湖!J21+胭脂湖!J21+新湾!J21+南嘴!J21+草尾!J21+阳罗!J21+四季红!J21+黄茅洲!J21+南大膳!J21+共华!J21+泗湖山!J21+茶盘洲!J21+南洞庭!J21+漉湖!J21)</f>
        <v>1</v>
      </c>
      <c r="K21" s="3">
        <f>(琼湖!K21+胭脂湖!K21+新湾!K21+南嘴!K21+草尾!K21+阳罗!K21+四季红!K21+黄茅洲!K21+南大膳!K21+共华!K21+泗湖山!K21+茶盘洲!K21+南洞庭!K21+漉湖!K21)</f>
        <v>2</v>
      </c>
    </row>
    <row r="22" spans="1:11">
      <c r="A22" s="4"/>
      <c r="B22" s="7" t="s">
        <v>32</v>
      </c>
      <c r="C22" s="3">
        <f>(琼湖!C22+胭脂湖!C22+新湾!C22+南嘴!C22+草尾!C22+阳罗!C22+四季红!C22+黄茅洲!C22+南大膳!C22+共华!C22+泗湖山!C22+茶盘洲!C22+南洞庭!C22+漉湖!C22)</f>
        <v>0</v>
      </c>
      <c r="D22" s="3">
        <f>(琼湖!D22+胭脂湖!D22+新湾!D22+南嘴!D22+草尾!D22+阳罗!D22+四季红!D22+黄茅洲!D22+南大膳!D22+共华!D22+泗湖山!D22+茶盘洲!D22+南洞庭!D22+漉湖!D22)</f>
        <v>0</v>
      </c>
      <c r="E22" s="3">
        <f>(琼湖!E22+胭脂湖!E22+新湾!E22+南嘴!E22+草尾!E22+阳罗!E22+四季红!E22+黄茅洲!E22+南大膳!E22+共华!E22+泗湖山!E22+茶盘洲!E22+南洞庭!E22+漉湖!E22)</f>
        <v>0</v>
      </c>
      <c r="F22" s="3">
        <f>(琼湖!F22+胭脂湖!F22+新湾!F22+南嘴!F22+草尾!F22+阳罗!F22+四季红!F22+黄茅洲!F22+南大膳!F22+共华!F22+泗湖山!F22+茶盘洲!F22+南洞庭!F22+漉湖!F22)</f>
        <v>0</v>
      </c>
      <c r="G22" s="3">
        <f>(琼湖!G22+胭脂湖!G22+新湾!G22+南嘴!G22+草尾!G22+阳罗!G22+四季红!G22+黄茅洲!G22+南大膳!G22+共华!G22+泗湖山!G22+茶盘洲!G22+南洞庭!G22+漉湖!G22)</f>
        <v>0</v>
      </c>
      <c r="H22" s="3">
        <f>(琼湖!H22+胭脂湖!H22+新湾!H22+南嘴!H22+草尾!H22+阳罗!H22+四季红!H22+黄茅洲!H22+南大膳!H22+共华!H22+泗湖山!H22+茶盘洲!H22+南洞庭!H22+漉湖!H22)</f>
        <v>0</v>
      </c>
      <c r="I22" s="3">
        <f>(琼湖!I22+胭脂湖!I22+新湾!I22+南嘴!I22+草尾!I22+阳罗!I22+四季红!I22+黄茅洲!I22+南大膳!I22+共华!I22+泗湖山!I22+茶盘洲!I22+南洞庭!I22+漉湖!I22)</f>
        <v>0</v>
      </c>
      <c r="J22" s="3">
        <f>(琼湖!J22+胭脂湖!J22+新湾!J22+南嘴!J22+草尾!J22+阳罗!J22+四季红!J22+黄茅洲!J22+南大膳!J22+共华!J22+泗湖山!J22+茶盘洲!J22+南洞庭!J22+漉湖!J22)</f>
        <v>0</v>
      </c>
      <c r="K22" s="3">
        <f>(琼湖!K22+胭脂湖!K22+新湾!K22+南嘴!K22+草尾!K22+阳罗!K22+四季红!K22+黄茅洲!K22+南大膳!K22+共华!K22+泗湖山!K22+茶盘洲!K22+南洞庭!K22+漉湖!K22)</f>
        <v>0</v>
      </c>
    </row>
    <row r="23" spans="1:11">
      <c r="A23" s="4"/>
      <c r="B23" s="6" t="s">
        <v>33</v>
      </c>
      <c r="C23" s="3">
        <f>(琼湖!C23+胭脂湖!C23+新湾!C23+南嘴!C23+草尾!C23+阳罗!C23+四季红!C23+黄茅洲!C23+南大膳!C23+共华!C23+泗湖山!C23+茶盘洲!C23+南洞庭!C23+漉湖!C23)</f>
        <v>0</v>
      </c>
      <c r="D23" s="3">
        <f>(琼湖!D23+胭脂湖!D23+新湾!D23+南嘴!D23+草尾!D23+阳罗!D23+四季红!D23+黄茅洲!D23+南大膳!D23+共华!D23+泗湖山!D23+茶盘洲!D23+南洞庭!D23+漉湖!D23)</f>
        <v>0</v>
      </c>
      <c r="E23" s="3">
        <f>(琼湖!E23+胭脂湖!E23+新湾!E23+南嘴!E23+草尾!E23+阳罗!E23+四季红!E23+黄茅洲!E23+南大膳!E23+共华!E23+泗湖山!E23+茶盘洲!E23+南洞庭!E23+漉湖!E23)</f>
        <v>0</v>
      </c>
      <c r="F23" s="3">
        <f>(琼湖!F23+胭脂湖!F23+新湾!F23+南嘴!F23+草尾!F23+阳罗!F23+四季红!F23+黄茅洲!F23+南大膳!F23+共华!F23+泗湖山!F23+茶盘洲!F23+南洞庭!F23+漉湖!F23)</f>
        <v>0</v>
      </c>
      <c r="G23" s="3">
        <f>(琼湖!G23+胭脂湖!G23+新湾!G23+南嘴!G23+草尾!G23+阳罗!G23+四季红!G23+黄茅洲!G23+南大膳!G23+共华!G23+泗湖山!G23+茶盘洲!G23+南洞庭!G23+漉湖!G23)</f>
        <v>0</v>
      </c>
      <c r="H23" s="3">
        <f>(琼湖!H23+胭脂湖!H23+新湾!H23+南嘴!H23+草尾!H23+阳罗!H23+四季红!H23+黄茅洲!H23+南大膳!H23+共华!H23+泗湖山!H23+茶盘洲!H23+南洞庭!H23+漉湖!H23)</f>
        <v>0</v>
      </c>
      <c r="I23" s="3">
        <f>(琼湖!I23+胭脂湖!I23+新湾!I23+南嘴!I23+草尾!I23+阳罗!I23+四季红!I23+黄茅洲!I23+南大膳!I23+共华!I23+泗湖山!I23+茶盘洲!I23+南洞庭!I23+漉湖!I23)</f>
        <v>0</v>
      </c>
      <c r="J23" s="3">
        <f>(琼湖!J23+胭脂湖!J23+新湾!J23+南嘴!J23+草尾!J23+阳罗!J23+四季红!J23+黄茅洲!J23+南大膳!J23+共华!J23+泗湖山!J23+茶盘洲!J23+南洞庭!J23+漉湖!J23)</f>
        <v>0</v>
      </c>
      <c r="K23" s="3">
        <f>(琼湖!K23+胭脂湖!K23+新湾!K23+南嘴!K23+草尾!K23+阳罗!K23+四季红!K23+黄茅洲!K23+南大膳!K23+共华!K23+泗湖山!K23+茶盘洲!K23+南洞庭!K23+漉湖!K23)</f>
        <v>0</v>
      </c>
    </row>
    <row r="24" spans="1:11">
      <c r="A24" s="4"/>
      <c r="B24" s="6" t="s">
        <v>34</v>
      </c>
      <c r="C24" s="3">
        <f>(琼湖!C24+胭脂湖!C24+新湾!C24+南嘴!C24+草尾!C24+阳罗!C24+四季红!C24+黄茅洲!C24+南大膳!C24+共华!C24+泗湖山!C24+茶盘洲!C24+南洞庭!C24+漉湖!C24)</f>
        <v>0</v>
      </c>
      <c r="D24" s="3">
        <f>(琼湖!D24+胭脂湖!D24+新湾!D24+南嘴!D24+草尾!D24+阳罗!D24+四季红!D24+黄茅洲!D24+南大膳!D24+共华!D24+泗湖山!D24+茶盘洲!D24+南洞庭!D24+漉湖!D24)</f>
        <v>0</v>
      </c>
      <c r="E24" s="3">
        <f>(琼湖!E24+胭脂湖!E24+新湾!E24+南嘴!E24+草尾!E24+阳罗!E24+四季红!E24+黄茅洲!E24+南大膳!E24+共华!E24+泗湖山!E24+茶盘洲!E24+南洞庭!E24+漉湖!E24)</f>
        <v>0</v>
      </c>
      <c r="F24" s="3">
        <f>(琼湖!F24+胭脂湖!F24+新湾!F24+南嘴!F24+草尾!F24+阳罗!F24+四季红!F24+黄茅洲!F24+南大膳!F24+共华!F24+泗湖山!F24+茶盘洲!F24+南洞庭!F24+漉湖!F24)</f>
        <v>0</v>
      </c>
      <c r="G24" s="3">
        <f>(琼湖!G24+胭脂湖!G24+新湾!G24+南嘴!G24+草尾!G24+阳罗!G24+四季红!G24+黄茅洲!G24+南大膳!G24+共华!G24+泗湖山!G24+茶盘洲!G24+南洞庭!G24+漉湖!G24)</f>
        <v>0</v>
      </c>
      <c r="H24" s="3">
        <f>(琼湖!H24+胭脂湖!H24+新湾!H24+南嘴!H24+草尾!H24+阳罗!H24+四季红!H24+黄茅洲!H24+南大膳!H24+共华!H24+泗湖山!H24+茶盘洲!H24+南洞庭!H24+漉湖!H24)</f>
        <v>0</v>
      </c>
      <c r="I24" s="3">
        <f>(琼湖!I24+胭脂湖!I24+新湾!I24+南嘴!I24+草尾!I24+阳罗!I24+四季红!I24+黄茅洲!I24+南大膳!I24+共华!I24+泗湖山!I24+茶盘洲!I24+南洞庭!I24+漉湖!I24)</f>
        <v>0</v>
      </c>
      <c r="J24" s="3">
        <f>(琼湖!J24+胭脂湖!J24+新湾!J24+南嘴!J24+草尾!J24+阳罗!J24+四季红!J24+黄茅洲!J24+南大膳!J24+共华!J24+泗湖山!J24+茶盘洲!J24+南洞庭!J24+漉湖!J24)</f>
        <v>0</v>
      </c>
      <c r="K24" s="3">
        <f>(琼湖!K24+胭脂湖!K24+新湾!K24+南嘴!K24+草尾!K24+阳罗!K24+四季红!K24+黄茅洲!K24+南大膳!K24+共华!K24+泗湖山!K24+茶盘洲!K24+南洞庭!K24+漉湖!K24)</f>
        <v>0</v>
      </c>
    </row>
    <row r="25" spans="1:11">
      <c r="A25" s="4"/>
      <c r="B25" s="7" t="s">
        <v>35</v>
      </c>
      <c r="C25" s="3">
        <f>(琼湖!C25+胭脂湖!C25+新湾!C25+南嘴!C25+草尾!C25+阳罗!C25+四季红!C25+黄茅洲!C25+南大膳!C25+共华!C25+泗湖山!C25+茶盘洲!C25+南洞庭!C25+漉湖!C25)</f>
        <v>0</v>
      </c>
      <c r="D25" s="3">
        <f>(琼湖!D25+胭脂湖!D25+新湾!D25+南嘴!D25+草尾!D25+阳罗!D25+四季红!D25+黄茅洲!D25+南大膳!D25+共华!D25+泗湖山!D25+茶盘洲!D25+南洞庭!D25+漉湖!D25)</f>
        <v>0</v>
      </c>
      <c r="E25" s="3">
        <f>(琼湖!E25+胭脂湖!E25+新湾!E25+南嘴!E25+草尾!E25+阳罗!E25+四季红!E25+黄茅洲!E25+南大膳!E25+共华!E25+泗湖山!E25+茶盘洲!E25+南洞庭!E25+漉湖!E25)</f>
        <v>0</v>
      </c>
      <c r="F25" s="3">
        <f>(琼湖!F25+胭脂湖!F25+新湾!F25+南嘴!F25+草尾!F25+阳罗!F25+四季红!F25+黄茅洲!F25+南大膳!F25+共华!F25+泗湖山!F25+茶盘洲!F25+南洞庭!F25+漉湖!F25)</f>
        <v>0</v>
      </c>
      <c r="G25" s="3">
        <f>(琼湖!G25+胭脂湖!G25+新湾!G25+南嘴!G25+草尾!G25+阳罗!G25+四季红!G25+黄茅洲!G25+南大膳!G25+共华!G25+泗湖山!G25+茶盘洲!G25+南洞庭!G25+漉湖!G25)</f>
        <v>0</v>
      </c>
      <c r="H25" s="3">
        <f>(琼湖!H25+胭脂湖!H25+新湾!H25+南嘴!H25+草尾!H25+阳罗!H25+四季红!H25+黄茅洲!H25+南大膳!H25+共华!H25+泗湖山!H25+茶盘洲!H25+南洞庭!H25+漉湖!H25)</f>
        <v>0</v>
      </c>
      <c r="I25" s="3">
        <f>(琼湖!I25+胭脂湖!I25+新湾!I25+南嘴!I25+草尾!I25+阳罗!I25+四季红!I25+黄茅洲!I25+南大膳!I25+共华!I25+泗湖山!I25+茶盘洲!I25+南洞庭!I25+漉湖!I25)</f>
        <v>0</v>
      </c>
      <c r="J25" s="3">
        <f>(琼湖!J25+胭脂湖!J25+新湾!J25+南嘴!J25+草尾!J25+阳罗!J25+四季红!J25+黄茅洲!J25+南大膳!J25+共华!J25+泗湖山!J25+茶盘洲!J25+南洞庭!J25+漉湖!J25)</f>
        <v>0</v>
      </c>
      <c r="K25" s="3">
        <f>(琼湖!K25+胭脂湖!K25+新湾!K25+南嘴!K25+草尾!K25+阳罗!K25+四季红!K25+黄茅洲!K25+南大膳!K25+共华!K25+泗湖山!K25+茶盘洲!K25+南洞庭!K25+漉湖!K25)</f>
        <v>0</v>
      </c>
    </row>
    <row r="26" spans="1:11">
      <c r="A26" s="4"/>
      <c r="B26" s="7" t="s">
        <v>36</v>
      </c>
      <c r="C26" s="3">
        <f>(琼湖!C26+胭脂湖!C26+新湾!C26+南嘴!C26+草尾!C26+阳罗!C26+四季红!C26+黄茅洲!C26+南大膳!C26+共华!C26+泗湖山!C26+茶盘洲!C26+南洞庭!C26+漉湖!C26)</f>
        <v>0</v>
      </c>
      <c r="D26" s="3">
        <f>(琼湖!D26+胭脂湖!D26+新湾!D26+南嘴!D26+草尾!D26+阳罗!D26+四季红!D26+黄茅洲!D26+南大膳!D26+共华!D26+泗湖山!D26+茶盘洲!D26+南洞庭!D26+漉湖!D26)</f>
        <v>0</v>
      </c>
      <c r="E26" s="3">
        <f>(琼湖!E26+胭脂湖!E26+新湾!E26+南嘴!E26+草尾!E26+阳罗!E26+四季红!E26+黄茅洲!E26+南大膳!E26+共华!E26+泗湖山!E26+茶盘洲!E26+南洞庭!E26+漉湖!E26)</f>
        <v>0</v>
      </c>
      <c r="F26" s="3">
        <f>(琼湖!F26+胭脂湖!F26+新湾!F26+南嘴!F26+草尾!F26+阳罗!F26+四季红!F26+黄茅洲!F26+南大膳!F26+共华!F26+泗湖山!F26+茶盘洲!F26+南洞庭!F26+漉湖!F26)</f>
        <v>0</v>
      </c>
      <c r="G26" s="3">
        <f>(琼湖!G26+胭脂湖!G26+新湾!G26+南嘴!G26+草尾!G26+阳罗!G26+四季红!G26+黄茅洲!G26+南大膳!G26+共华!G26+泗湖山!G26+茶盘洲!G26+南洞庭!G26+漉湖!G26)</f>
        <v>0</v>
      </c>
      <c r="H26" s="3">
        <f>(琼湖!H26+胭脂湖!H26+新湾!H26+南嘴!H26+草尾!H26+阳罗!H26+四季红!H26+黄茅洲!H26+南大膳!H26+共华!H26+泗湖山!H26+茶盘洲!H26+南洞庭!H26+漉湖!H26)</f>
        <v>0</v>
      </c>
      <c r="I26" s="3">
        <f>(琼湖!I26+胭脂湖!I26+新湾!I26+南嘴!I26+草尾!I26+阳罗!I26+四季红!I26+黄茅洲!I26+南大膳!I26+共华!I26+泗湖山!I26+茶盘洲!I26+南洞庭!I26+漉湖!I26)</f>
        <v>0</v>
      </c>
      <c r="J26" s="3">
        <f>(琼湖!J26+胭脂湖!J26+新湾!J26+南嘴!J26+草尾!J26+阳罗!J26+四季红!J26+黄茅洲!J26+南大膳!J26+共华!J26+泗湖山!J26+茶盘洲!J26+南洞庭!J26+漉湖!J26)</f>
        <v>0</v>
      </c>
      <c r="K26" s="3">
        <f>(琼湖!K26+胭脂湖!K26+新湾!K26+南嘴!K26+草尾!K26+阳罗!K26+四季红!K26+黄茅洲!K26+南大膳!K26+共华!K26+泗湖山!K26+茶盘洲!K26+南洞庭!K26+漉湖!K26)</f>
        <v>0</v>
      </c>
    </row>
    <row r="27" spans="1:11">
      <c r="A27" s="4"/>
      <c r="B27" s="7" t="s">
        <v>37</v>
      </c>
      <c r="C27" s="3">
        <f>(琼湖!C27+胭脂湖!C27+新湾!C27+南嘴!C27+草尾!C27+阳罗!C27+四季红!C27+黄茅洲!C27+南大膳!C27+共华!C27+泗湖山!C27+茶盘洲!C27+南洞庭!C27+漉湖!C27)</f>
        <v>0</v>
      </c>
      <c r="D27" s="3">
        <f>(琼湖!D27+胭脂湖!D27+新湾!D27+南嘴!D27+草尾!D27+阳罗!D27+四季红!D27+黄茅洲!D27+南大膳!D27+共华!D27+泗湖山!D27+茶盘洲!D27+南洞庭!D27+漉湖!D27)</f>
        <v>0</v>
      </c>
      <c r="E27" s="3">
        <f>(琼湖!E27+胭脂湖!E27+新湾!E27+南嘴!E27+草尾!E27+阳罗!E27+四季红!E27+黄茅洲!E27+南大膳!E27+共华!E27+泗湖山!E27+茶盘洲!E27+南洞庭!E27+漉湖!E27)</f>
        <v>0</v>
      </c>
      <c r="F27" s="3">
        <f>(琼湖!F27+胭脂湖!F27+新湾!F27+南嘴!F27+草尾!F27+阳罗!F27+四季红!F27+黄茅洲!F27+南大膳!F27+共华!F27+泗湖山!F27+茶盘洲!F27+南洞庭!F27+漉湖!F27)</f>
        <v>0</v>
      </c>
      <c r="G27" s="3">
        <f>(琼湖!G27+胭脂湖!G27+新湾!G27+南嘴!G27+草尾!G27+阳罗!G27+四季红!G27+黄茅洲!G27+南大膳!G27+共华!G27+泗湖山!G27+茶盘洲!G27+南洞庭!G27+漉湖!G27)</f>
        <v>0</v>
      </c>
      <c r="H27" s="3">
        <f>(琼湖!H27+胭脂湖!H27+新湾!H27+南嘴!H27+草尾!H27+阳罗!H27+四季红!H27+黄茅洲!H27+南大膳!H27+共华!H27+泗湖山!H27+茶盘洲!H27+南洞庭!H27+漉湖!H27)</f>
        <v>0</v>
      </c>
      <c r="I27" s="3">
        <f>(琼湖!I27+胭脂湖!I27+新湾!I27+南嘴!I27+草尾!I27+阳罗!I27+四季红!I27+黄茅洲!I27+南大膳!I27+共华!I27+泗湖山!I27+茶盘洲!I27+南洞庭!I27+漉湖!I27)</f>
        <v>0</v>
      </c>
      <c r="J27" s="3">
        <f>(琼湖!J27+胭脂湖!J27+新湾!J27+南嘴!J27+草尾!J27+阳罗!J27+四季红!J27+黄茅洲!J27+南大膳!J27+共华!J27+泗湖山!J27+茶盘洲!J27+南洞庭!J27+漉湖!J27)</f>
        <v>0</v>
      </c>
      <c r="K27" s="3">
        <f>(琼湖!K27+胭脂湖!K27+新湾!K27+南嘴!K27+草尾!K27+阳罗!K27+四季红!K27+黄茅洲!K27+南大膳!K27+共华!K27+泗湖山!K27+茶盘洲!K27+南洞庭!K27+漉湖!K27)</f>
        <v>0</v>
      </c>
    </row>
    <row r="28" spans="1:11">
      <c r="A28" s="4"/>
      <c r="B28" s="7" t="s">
        <v>38</v>
      </c>
      <c r="C28" s="3">
        <f>(琼湖!C28+胭脂湖!C28+新湾!C28+南嘴!C28+草尾!C28+阳罗!C28+四季红!C28+黄茅洲!C28+南大膳!C28+共华!C28+泗湖山!C28+茶盘洲!C28+南洞庭!C28+漉湖!C28)</f>
        <v>0</v>
      </c>
      <c r="D28" s="3">
        <f>(琼湖!D28+胭脂湖!D28+新湾!D28+南嘴!D28+草尾!D28+阳罗!D28+四季红!D28+黄茅洲!D28+南大膳!D28+共华!D28+泗湖山!D28+茶盘洲!D28+南洞庭!D28+漉湖!D28)</f>
        <v>0</v>
      </c>
      <c r="E28" s="3">
        <f>(琼湖!E28+胭脂湖!E28+新湾!E28+南嘴!E28+草尾!E28+阳罗!E28+四季红!E28+黄茅洲!E28+南大膳!E28+共华!E28+泗湖山!E28+茶盘洲!E28+南洞庭!E28+漉湖!E28)</f>
        <v>0</v>
      </c>
      <c r="F28" s="3">
        <f>(琼湖!F28+胭脂湖!F28+新湾!F28+南嘴!F28+草尾!F28+阳罗!F28+四季红!F28+黄茅洲!F28+南大膳!F28+共华!F28+泗湖山!F28+茶盘洲!F28+南洞庭!F28+漉湖!F28)</f>
        <v>0</v>
      </c>
      <c r="G28" s="3">
        <f>(琼湖!G28+胭脂湖!G28+新湾!G28+南嘴!G28+草尾!G28+阳罗!G28+四季红!G28+黄茅洲!G28+南大膳!G28+共华!G28+泗湖山!G28+茶盘洲!G28+南洞庭!G28+漉湖!G28)</f>
        <v>0</v>
      </c>
      <c r="H28" s="3">
        <f>(琼湖!H28+胭脂湖!H28+新湾!H28+南嘴!H28+草尾!H28+阳罗!H28+四季红!H28+黄茅洲!H28+南大膳!H28+共华!H28+泗湖山!H28+茶盘洲!H28+南洞庭!H28+漉湖!H28)</f>
        <v>0</v>
      </c>
      <c r="I28" s="3">
        <f>(琼湖!I28+胭脂湖!I28+新湾!I28+南嘴!I28+草尾!I28+阳罗!I28+四季红!I28+黄茅洲!I28+南大膳!I28+共华!I28+泗湖山!I28+茶盘洲!I28+南洞庭!I28+漉湖!I28)</f>
        <v>0</v>
      </c>
      <c r="J28" s="3">
        <f>(琼湖!J28+胭脂湖!J28+新湾!J28+南嘴!J28+草尾!J28+阳罗!J28+四季红!J28+黄茅洲!J28+南大膳!J28+共华!J28+泗湖山!J28+茶盘洲!J28+南洞庭!J28+漉湖!J28)</f>
        <v>0</v>
      </c>
      <c r="K28" s="3">
        <f>(琼湖!K28+胭脂湖!K28+新湾!K28+南嘴!K28+草尾!K28+阳罗!K28+四季红!K28+黄茅洲!K28+南大膳!K28+共华!K28+泗湖山!K28+茶盘洲!K28+南洞庭!K28+漉湖!K28)</f>
        <v>0</v>
      </c>
    </row>
    <row r="29" ht="25.5" spans="1:11">
      <c r="A29" s="4"/>
      <c r="B29" s="6" t="s">
        <v>39</v>
      </c>
      <c r="C29" s="3">
        <f>(琼湖!C29+胭脂湖!C29+新湾!C29+南嘴!C29+草尾!C29+阳罗!C29+四季红!C29+黄茅洲!C29+南大膳!C29+共华!C29+泗湖山!C29+茶盘洲!C29+南洞庭!C29+漉湖!C29)</f>
        <v>0</v>
      </c>
      <c r="D29" s="3">
        <f t="shared" ref="C29:K29" si="1">D30+D31</f>
        <v>0</v>
      </c>
      <c r="E29" s="3">
        <f t="shared" si="1"/>
        <v>0</v>
      </c>
      <c r="F29" s="3">
        <f t="shared" si="1"/>
        <v>0</v>
      </c>
      <c r="G29" s="3">
        <f t="shared" si="1"/>
        <v>0</v>
      </c>
      <c r="H29" s="3">
        <f t="shared" si="1"/>
        <v>0</v>
      </c>
      <c r="I29" s="3">
        <f t="shared" si="1"/>
        <v>0</v>
      </c>
      <c r="J29" s="3">
        <f t="shared" si="1"/>
        <v>0</v>
      </c>
      <c r="K29" s="3">
        <f t="shared" si="1"/>
        <v>0</v>
      </c>
    </row>
    <row r="30" spans="1:11">
      <c r="A30" s="4"/>
      <c r="B30" s="7" t="s">
        <v>40</v>
      </c>
      <c r="C30" s="3">
        <f>(琼湖!C30+胭脂湖!C30+新湾!C30+南嘴!C30+草尾!C30+阳罗!C30+四季红!C30+黄茅洲!C30+南大膳!C30+共华!C30+泗湖山!C30+茶盘洲!C30+南洞庭!C30+漉湖!C30)</f>
        <v>0</v>
      </c>
      <c r="D30" s="3">
        <f>(琼湖!D30+胭脂湖!D30+新湾!D30+南嘴!D30+草尾!D30+阳罗!D30+四季红!D30+黄茅洲!D30+南大膳!D30+共华!D30+泗湖山!D30+茶盘洲!D30+南洞庭!D30+漉湖!D30)</f>
        <v>0</v>
      </c>
      <c r="E30" s="3">
        <f>(琼湖!E30+胭脂湖!E30+新湾!E30+南嘴!E30+草尾!E30+阳罗!E30+四季红!E30+黄茅洲!E30+南大膳!E30+共华!E30+泗湖山!E30+茶盘洲!E30+南洞庭!E30+漉湖!E30)</f>
        <v>0</v>
      </c>
      <c r="F30" s="3">
        <f>(琼湖!F30+胭脂湖!F30+新湾!F30+南嘴!F30+草尾!F30+阳罗!F30+四季红!F30+黄茅洲!F30+南大膳!F30+共华!F30+泗湖山!F30+茶盘洲!F30+南洞庭!F30+漉湖!F30)</f>
        <v>0</v>
      </c>
      <c r="G30" s="3">
        <f>(琼湖!G30+胭脂湖!G30+新湾!G30+南嘴!G30+草尾!G30+阳罗!G30+四季红!G30+黄茅洲!G30+南大膳!G30+共华!G30+泗湖山!G30+茶盘洲!G30+南洞庭!G30+漉湖!G30)</f>
        <v>0</v>
      </c>
      <c r="H30" s="3">
        <f>(琼湖!H30+胭脂湖!H30+新湾!H30+南嘴!H30+草尾!H30+阳罗!H30+四季红!H30+黄茅洲!H30+南大膳!H30+共华!H30+泗湖山!H30+茶盘洲!H30+南洞庭!H30+漉湖!H30)</f>
        <v>0</v>
      </c>
      <c r="I30" s="3">
        <f>(琼湖!I30+胭脂湖!I30+新湾!I30+南嘴!I30+草尾!I30+阳罗!I30+四季红!I30+黄茅洲!I30+南大膳!I30+共华!I30+泗湖山!I30+茶盘洲!I30+南洞庭!I30+漉湖!I30)</f>
        <v>0</v>
      </c>
      <c r="J30" s="3">
        <f>(琼湖!J30+胭脂湖!J30+新湾!J30+南嘴!J30+草尾!J30+阳罗!J30+四季红!J30+黄茅洲!J30+南大膳!J30+共华!J30+泗湖山!J30+茶盘洲!J30+南洞庭!J30+漉湖!J30)</f>
        <v>0</v>
      </c>
      <c r="K30" s="3">
        <f>(琼湖!K30+胭脂湖!K30+新湾!K30+南嘴!K30+草尾!K30+阳罗!K30+四季红!K30+黄茅洲!K30+南大膳!K30+共华!K30+泗湖山!K30+茶盘洲!K30+南洞庭!K30+漉湖!K30)</f>
        <v>0</v>
      </c>
    </row>
    <row r="31" spans="1:11">
      <c r="A31" s="4"/>
      <c r="B31" s="7" t="s">
        <v>41</v>
      </c>
      <c r="C31" s="3">
        <f>(琼湖!C31+胭脂湖!C31+新湾!C31+南嘴!C31+草尾!C31+阳罗!C31+四季红!C31+黄茅洲!C31+南大膳!C31+共华!C31+泗湖山!C31+茶盘洲!C31+南洞庭!C31+漉湖!C31)</f>
        <v>0</v>
      </c>
      <c r="D31" s="3">
        <f>(琼湖!D31+胭脂湖!D31+新湾!D31+南嘴!D31+草尾!D31+阳罗!D31+四季红!D31+黄茅洲!D31+南大膳!D31+共华!D31+泗湖山!D31+茶盘洲!D31+南洞庭!D31+漉湖!D31)</f>
        <v>0</v>
      </c>
      <c r="E31" s="3">
        <f>(琼湖!E31+胭脂湖!E31+新湾!E31+南嘴!E31+草尾!E31+阳罗!E31+四季红!E31+黄茅洲!E31+南大膳!E31+共华!E31+泗湖山!E31+茶盘洲!E31+南洞庭!E31+漉湖!E31)</f>
        <v>0</v>
      </c>
      <c r="F31" s="3">
        <f>(琼湖!F31+胭脂湖!F31+新湾!F31+南嘴!F31+草尾!F31+阳罗!F31+四季红!F31+黄茅洲!F31+南大膳!F31+共华!F31+泗湖山!F31+茶盘洲!F31+南洞庭!F31+漉湖!F31)</f>
        <v>0</v>
      </c>
      <c r="G31" s="3">
        <f>(琼湖!G31+胭脂湖!G31+新湾!G31+南嘴!G31+草尾!G31+阳罗!G31+四季红!G31+黄茅洲!G31+南大膳!G31+共华!G31+泗湖山!G31+茶盘洲!G31+南洞庭!G31+漉湖!G31)</f>
        <v>0</v>
      </c>
      <c r="H31" s="3">
        <f>(琼湖!H31+胭脂湖!H31+新湾!H31+南嘴!H31+草尾!H31+阳罗!H31+四季红!H31+黄茅洲!H31+南大膳!H31+共华!H31+泗湖山!H31+茶盘洲!H31+南洞庭!H31+漉湖!H31)</f>
        <v>0</v>
      </c>
      <c r="I31" s="3">
        <f>(琼湖!I31+胭脂湖!I31+新湾!I31+南嘴!I31+草尾!I31+阳罗!I31+四季红!I31+黄茅洲!I31+南大膳!I31+共华!I31+泗湖山!I31+茶盘洲!I31+南洞庭!I31+漉湖!I31)</f>
        <v>0</v>
      </c>
      <c r="J31" s="3">
        <f>(琼湖!J31+胭脂湖!J31+新湾!J31+南嘴!J31+草尾!J31+阳罗!J31+四季红!J31+黄茅洲!J31+南大膳!J31+共华!J31+泗湖山!J31+茶盘洲!J31+南洞庭!J31+漉湖!J31)</f>
        <v>0</v>
      </c>
      <c r="K31" s="3">
        <f>(琼湖!K31+胭脂湖!K31+新湾!K31+南嘴!K31+草尾!K31+阳罗!K31+四季红!K31+黄茅洲!K31+南大膳!K31+共华!K31+泗湖山!K31+茶盘洲!K31+南洞庭!K31+漉湖!K31)</f>
        <v>0</v>
      </c>
    </row>
    <row r="32" spans="1:11">
      <c r="A32" s="4"/>
      <c r="B32" s="6" t="s">
        <v>42</v>
      </c>
      <c r="C32" s="3">
        <f>(琼湖!C32+胭脂湖!C32+新湾!C32+南嘴!C32+草尾!C32+阳罗!C32+四季红!C32+黄茅洲!C32+南大膳!C32+共华!C32+泗湖山!C32+茶盘洲!C32+南洞庭!C32+漉湖!C32)</f>
        <v>0</v>
      </c>
      <c r="D32" s="3">
        <f>(琼湖!D32+胭脂湖!D32+新湾!D32+南嘴!D32+草尾!D32+阳罗!D32+四季红!D32+黄茅洲!D32+南大膳!D32+共华!D32+泗湖山!D32+茶盘洲!D32+南洞庭!D32+漉湖!D32)</f>
        <v>0</v>
      </c>
      <c r="E32" s="3">
        <f>(琼湖!E32+胭脂湖!E32+新湾!E32+南嘴!E32+草尾!E32+阳罗!E32+四季红!E32+黄茅洲!E32+南大膳!E32+共华!E32+泗湖山!E32+茶盘洲!E32+南洞庭!E32+漉湖!E32)</f>
        <v>0</v>
      </c>
      <c r="F32" s="3">
        <f>(琼湖!F32+胭脂湖!F32+新湾!F32+南嘴!F32+草尾!F32+阳罗!F32+四季红!F32+黄茅洲!F32+南大膳!F32+共华!F32+泗湖山!F32+茶盘洲!F32+南洞庭!F32+漉湖!F32)</f>
        <v>0</v>
      </c>
      <c r="G32" s="3">
        <f>(琼湖!G32+胭脂湖!G32+新湾!G32+南嘴!G32+草尾!G32+阳罗!G32+四季红!G32+黄茅洲!G32+南大膳!G32+共华!G32+泗湖山!G32+茶盘洲!G32+南洞庭!G32+漉湖!G32)</f>
        <v>0</v>
      </c>
      <c r="H32" s="3">
        <f>(琼湖!H32+胭脂湖!H32+新湾!H32+南嘴!H32+草尾!H32+阳罗!H32+四季红!H32+黄茅洲!H32+南大膳!H32+共华!H32+泗湖山!H32+茶盘洲!H32+南洞庭!H32+漉湖!H32)</f>
        <v>0</v>
      </c>
      <c r="I32" s="3">
        <f>(琼湖!I32+胭脂湖!I32+新湾!I32+南嘴!I32+草尾!I32+阳罗!I32+四季红!I32+黄茅洲!I32+南大膳!I32+共华!I32+泗湖山!I32+茶盘洲!I32+南洞庭!I32+漉湖!I32)</f>
        <v>0</v>
      </c>
      <c r="J32" s="3">
        <f>(琼湖!J32+胭脂湖!J32+新湾!J32+南嘴!J32+草尾!J32+阳罗!J32+四季红!J32+黄茅洲!J32+南大膳!J32+共华!J32+泗湖山!J32+茶盘洲!J32+南洞庭!J32+漉湖!J32)</f>
        <v>0</v>
      </c>
      <c r="K32" s="3">
        <f>(琼湖!K32+胭脂湖!K32+新湾!K32+南嘴!K32+草尾!K32+阳罗!K32+四季红!K32+黄茅洲!K32+南大膳!K32+共华!K32+泗湖山!K32+茶盘洲!K32+南洞庭!K32+漉湖!K32)</f>
        <v>0</v>
      </c>
    </row>
    <row r="33" spans="1:11">
      <c r="A33" s="4"/>
      <c r="B33" s="6" t="s">
        <v>43</v>
      </c>
      <c r="C33" s="3">
        <f>(琼湖!C33+胭脂湖!C33+新湾!C33+南嘴!C33+草尾!C33+阳罗!C33+四季红!C33+黄茅洲!C33+南大膳!C33+共华!C33+泗湖山!C33+茶盘洲!C33+南洞庭!C33+漉湖!C33)</f>
        <v>0</v>
      </c>
      <c r="D33" s="3">
        <f t="shared" ref="C33:K33" si="2">D34+D35</f>
        <v>0</v>
      </c>
      <c r="E33" s="3">
        <f t="shared" si="2"/>
        <v>0</v>
      </c>
      <c r="F33" s="3">
        <f t="shared" si="2"/>
        <v>0</v>
      </c>
      <c r="G33" s="3">
        <f t="shared" si="2"/>
        <v>0</v>
      </c>
      <c r="H33" s="3">
        <f t="shared" si="2"/>
        <v>0</v>
      </c>
      <c r="I33" s="3">
        <f t="shared" si="2"/>
        <v>0</v>
      </c>
      <c r="J33" s="3">
        <f t="shared" si="2"/>
        <v>0</v>
      </c>
      <c r="K33" s="3">
        <f t="shared" si="2"/>
        <v>0</v>
      </c>
    </row>
    <row r="34" spans="1:11">
      <c r="A34" s="4"/>
      <c r="B34" s="8" t="s">
        <v>44</v>
      </c>
      <c r="C34" s="3">
        <f>(琼湖!C34+胭脂湖!C34+新湾!C34+南嘴!C34+草尾!C34+阳罗!C34+四季红!C34+黄茅洲!C34+南大膳!C34+共华!C34+泗湖山!C34+茶盘洲!C34+南洞庭!C34+漉湖!C34)</f>
        <v>0</v>
      </c>
      <c r="D34" s="3">
        <f>(琼湖!D34+胭脂湖!D34+新湾!D34+南嘴!D34+草尾!D34+阳罗!D34+四季红!D34+黄茅洲!D34+南大膳!D34+共华!D34+泗湖山!D34+茶盘洲!D34+南洞庭!D34+漉湖!D34)</f>
        <v>0</v>
      </c>
      <c r="E34" s="3">
        <f>(琼湖!E34+胭脂湖!E34+新湾!E34+南嘴!E34+草尾!E34+阳罗!E34+四季红!E34+黄茅洲!E34+南大膳!E34+共华!E34+泗湖山!E34+茶盘洲!E34+南洞庭!E34+漉湖!E34)</f>
        <v>0</v>
      </c>
      <c r="F34" s="3">
        <f>(琼湖!F34+胭脂湖!F34+新湾!F34+南嘴!F34+草尾!F34+阳罗!F34+四季红!F34+黄茅洲!F34+南大膳!F34+共华!F34+泗湖山!F34+茶盘洲!F34+南洞庭!F34+漉湖!F34)</f>
        <v>0</v>
      </c>
      <c r="G34" s="3">
        <f>(琼湖!G34+胭脂湖!G34+新湾!G34+南嘴!G34+草尾!G34+阳罗!G34+四季红!G34+黄茅洲!G34+南大膳!G34+共华!G34+泗湖山!G34+茶盘洲!G34+南洞庭!G34+漉湖!G34)</f>
        <v>0</v>
      </c>
      <c r="H34" s="3">
        <f>(琼湖!H34+胭脂湖!H34+新湾!H34+南嘴!H34+草尾!H34+阳罗!H34+四季红!H34+黄茅洲!H34+南大膳!H34+共华!H34+泗湖山!H34+茶盘洲!H34+南洞庭!H34+漉湖!H34)</f>
        <v>0</v>
      </c>
      <c r="I34" s="3">
        <f>(琼湖!I34+胭脂湖!I34+新湾!I34+南嘴!I34+草尾!I34+阳罗!I34+四季红!I34+黄茅洲!I34+南大膳!I34+共华!I34+泗湖山!I34+茶盘洲!I34+南洞庭!I34+漉湖!I34)</f>
        <v>0</v>
      </c>
      <c r="J34" s="3">
        <f>(琼湖!J34+胭脂湖!J34+新湾!J34+南嘴!J34+草尾!J34+阳罗!J34+四季红!J34+黄茅洲!J34+南大膳!J34+共华!J34+泗湖山!J34+茶盘洲!J34+南洞庭!J34+漉湖!J34)</f>
        <v>0</v>
      </c>
      <c r="K34" s="3">
        <f>(琼湖!K34+胭脂湖!K34+新湾!K34+南嘴!K34+草尾!K34+阳罗!K34+四季红!K34+黄茅洲!K34+南大膳!K34+共华!K34+泗湖山!K34+茶盘洲!K34+南洞庭!K34+漉湖!K34)</f>
        <v>0</v>
      </c>
    </row>
    <row r="35" spans="1:11">
      <c r="A35" s="4"/>
      <c r="B35" s="7" t="s">
        <v>45</v>
      </c>
      <c r="C35" s="3">
        <f>(琼湖!C35+胭脂湖!C35+新湾!C35+南嘴!C35+草尾!C35+阳罗!C35+四季红!C35+黄茅洲!C35+南大膳!C35+共华!C35+泗湖山!C35+茶盘洲!C35+南洞庭!C35+漉湖!C35)</f>
        <v>0</v>
      </c>
      <c r="D35" s="3">
        <f>(琼湖!D35+胭脂湖!D35+新湾!D35+南嘴!D35+草尾!D35+阳罗!D35+四季红!D35+黄茅洲!D35+南大膳!D35+共华!D35+泗湖山!D35+茶盘洲!D35+南洞庭!D35+漉湖!D35)</f>
        <v>0</v>
      </c>
      <c r="E35" s="3">
        <f>(琼湖!E35+胭脂湖!E35+新湾!E35+南嘴!E35+草尾!E35+阳罗!E35+四季红!E35+黄茅洲!E35+南大膳!E35+共华!E35+泗湖山!E35+茶盘洲!E35+南洞庭!E35+漉湖!E35)</f>
        <v>0</v>
      </c>
      <c r="F35" s="3">
        <f>(琼湖!F35+胭脂湖!F35+新湾!F35+南嘴!F35+草尾!F35+阳罗!F35+四季红!F35+黄茅洲!F35+南大膳!F35+共华!F35+泗湖山!F35+茶盘洲!F35+南洞庭!F35+漉湖!F35)</f>
        <v>0</v>
      </c>
      <c r="G35" s="3">
        <f>(琼湖!G35+胭脂湖!G35+新湾!G35+南嘴!G35+草尾!G35+阳罗!G35+四季红!G35+黄茅洲!G35+南大膳!G35+共华!G35+泗湖山!G35+茶盘洲!G35+南洞庭!G35+漉湖!G35)</f>
        <v>0</v>
      </c>
      <c r="H35" s="3">
        <f>(琼湖!H35+胭脂湖!H35+新湾!H35+南嘴!H35+草尾!H35+阳罗!H35+四季红!H35+黄茅洲!H35+南大膳!H35+共华!H35+泗湖山!H35+茶盘洲!H35+南洞庭!H35+漉湖!H35)</f>
        <v>0</v>
      </c>
      <c r="I35" s="3">
        <f>(琼湖!I35+胭脂湖!I35+新湾!I35+南嘴!I35+草尾!I35+阳罗!I35+四季红!I35+黄茅洲!I35+南大膳!I35+共华!I35+泗湖山!I35+茶盘洲!I35+南洞庭!I35+漉湖!I35)</f>
        <v>0</v>
      </c>
      <c r="J35" s="3">
        <f>(琼湖!J35+胭脂湖!J35+新湾!J35+南嘴!J35+草尾!J35+阳罗!J35+四季红!J35+黄茅洲!J35+南大膳!J35+共华!J35+泗湖山!J35+茶盘洲!J35+南洞庭!J35+漉湖!J35)</f>
        <v>0</v>
      </c>
      <c r="K35" s="3">
        <f>(琼湖!K35+胭脂湖!K35+新湾!K35+南嘴!K35+草尾!K35+阳罗!K35+四季红!K35+黄茅洲!K35+南大膳!K35+共华!K35+泗湖山!K35+茶盘洲!K35+南洞庭!K35+漉湖!K35)</f>
        <v>0</v>
      </c>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G17" sqref="G1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41</v>
      </c>
      <c r="D6" s="3">
        <f t="shared" si="0"/>
        <v>845</v>
      </c>
      <c r="E6" s="3">
        <f t="shared" si="0"/>
        <v>845</v>
      </c>
      <c r="F6" s="3">
        <f t="shared" si="0"/>
        <v>0</v>
      </c>
      <c r="G6" s="3">
        <f t="shared" si="0"/>
        <v>0</v>
      </c>
      <c r="H6" s="3">
        <f t="shared" si="0"/>
        <v>0</v>
      </c>
      <c r="I6" s="3">
        <f t="shared" si="0"/>
        <v>0</v>
      </c>
      <c r="J6" s="3">
        <f t="shared" si="0"/>
        <v>41</v>
      </c>
      <c r="K6" s="3">
        <f t="shared" si="0"/>
        <v>0</v>
      </c>
    </row>
    <row r="7" spans="1:11">
      <c r="A7" s="4"/>
      <c r="B7" s="6" t="s">
        <v>17</v>
      </c>
      <c r="C7" s="3">
        <f t="shared" ref="C7:K7" si="1">C8+C9+C10+C11+C12</f>
        <v>20</v>
      </c>
      <c r="D7" s="3">
        <f t="shared" si="1"/>
        <v>369</v>
      </c>
      <c r="E7" s="3">
        <f t="shared" si="1"/>
        <v>369</v>
      </c>
      <c r="F7" s="3">
        <f t="shared" si="1"/>
        <v>0</v>
      </c>
      <c r="G7" s="3">
        <f t="shared" si="1"/>
        <v>0</v>
      </c>
      <c r="H7" s="3">
        <f t="shared" si="1"/>
        <v>0</v>
      </c>
      <c r="I7" s="3">
        <f t="shared" si="1"/>
        <v>0</v>
      </c>
      <c r="J7" s="3">
        <f t="shared" si="1"/>
        <v>20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v>20</v>
      </c>
      <c r="D10" s="3">
        <v>369</v>
      </c>
      <c r="E10" s="3">
        <v>369</v>
      </c>
      <c r="F10" s="3">
        <v>0</v>
      </c>
      <c r="G10" s="3">
        <v>0</v>
      </c>
      <c r="H10" s="3">
        <v>0</v>
      </c>
      <c r="I10" s="3">
        <v>0</v>
      </c>
      <c r="J10" s="3">
        <v>20</v>
      </c>
      <c r="K10" s="3">
        <v>0</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21</v>
      </c>
      <c r="D19" s="3">
        <f t="shared" si="3"/>
        <v>476</v>
      </c>
      <c r="E19" s="3">
        <f t="shared" si="3"/>
        <v>476</v>
      </c>
      <c r="F19" s="3">
        <f t="shared" si="3"/>
        <v>0</v>
      </c>
      <c r="G19" s="3">
        <f t="shared" si="3"/>
        <v>0</v>
      </c>
      <c r="H19" s="3">
        <f t="shared" si="3"/>
        <v>0</v>
      </c>
      <c r="I19" s="3">
        <f t="shared" si="3"/>
        <v>0</v>
      </c>
      <c r="J19" s="3">
        <f t="shared" si="3"/>
        <v>21</v>
      </c>
      <c r="K19" s="3">
        <f t="shared" si="3"/>
        <v>0</v>
      </c>
    </row>
    <row r="20" spans="1:11">
      <c r="A20" s="4"/>
      <c r="B20" s="7" t="s">
        <v>30</v>
      </c>
      <c r="C20" s="3">
        <v>21</v>
      </c>
      <c r="D20" s="3">
        <v>476</v>
      </c>
      <c r="E20" s="3">
        <v>476</v>
      </c>
      <c r="F20" s="3">
        <v>0</v>
      </c>
      <c r="G20" s="3">
        <v>0</v>
      </c>
      <c r="H20" s="3">
        <v>0</v>
      </c>
      <c r="I20" s="3">
        <v>0</v>
      </c>
      <c r="J20" s="3">
        <v>21</v>
      </c>
      <c r="K20" s="3">
        <v>0</v>
      </c>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12" sqref="F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v>
      </c>
      <c r="D6" s="3">
        <f t="shared" si="0"/>
        <v>65</v>
      </c>
      <c r="E6" s="3">
        <f t="shared" si="0"/>
        <v>65</v>
      </c>
      <c r="F6" s="3">
        <f t="shared" si="0"/>
        <v>0</v>
      </c>
      <c r="G6" s="3">
        <f t="shared" si="0"/>
        <v>0</v>
      </c>
      <c r="H6" s="3">
        <f t="shared" si="0"/>
        <v>0</v>
      </c>
      <c r="I6" s="3">
        <f t="shared" si="0"/>
        <v>0</v>
      </c>
      <c r="J6" s="3">
        <f t="shared" si="0"/>
        <v>0</v>
      </c>
      <c r="K6" s="3">
        <f t="shared" si="0"/>
        <v>2</v>
      </c>
    </row>
    <row r="7" spans="1:11">
      <c r="A7" s="4"/>
      <c r="B7" s="6" t="s">
        <v>17</v>
      </c>
      <c r="C7" s="3">
        <f t="shared" ref="C7:K7" si="1">C8+C9+C10+C11+C12</f>
        <v>2</v>
      </c>
      <c r="D7" s="3">
        <f t="shared" si="1"/>
        <v>65</v>
      </c>
      <c r="E7" s="3">
        <f t="shared" si="1"/>
        <v>65</v>
      </c>
      <c r="F7" s="3">
        <f t="shared" si="1"/>
        <v>0</v>
      </c>
      <c r="G7" s="3">
        <f t="shared" si="1"/>
        <v>0</v>
      </c>
      <c r="H7" s="3">
        <f t="shared" si="1"/>
        <v>0</v>
      </c>
      <c r="I7" s="3">
        <f t="shared" si="1"/>
        <v>0</v>
      </c>
      <c r="J7" s="3">
        <f t="shared" si="1"/>
        <v>0</v>
      </c>
      <c r="K7" s="3">
        <f t="shared" si="1"/>
        <v>2</v>
      </c>
    </row>
    <row r="8" spans="1:11">
      <c r="A8" s="4"/>
      <c r="B8" s="7" t="s">
        <v>18</v>
      </c>
      <c r="C8" s="3">
        <v>1</v>
      </c>
      <c r="D8" s="3">
        <v>50</v>
      </c>
      <c r="E8" s="3">
        <v>50</v>
      </c>
      <c r="F8" s="3">
        <v>0</v>
      </c>
      <c r="G8" s="3">
        <v>0</v>
      </c>
      <c r="H8" s="3">
        <v>0</v>
      </c>
      <c r="I8" s="3">
        <v>0</v>
      </c>
      <c r="J8" s="3">
        <v>0</v>
      </c>
      <c r="K8" s="3">
        <v>1</v>
      </c>
    </row>
    <row r="9" spans="1:11">
      <c r="A9" s="4"/>
      <c r="B9" s="7" t="s">
        <v>19</v>
      </c>
      <c r="C9" s="3">
        <v>1</v>
      </c>
      <c r="D9" s="3">
        <v>15</v>
      </c>
      <c r="E9" s="3">
        <v>15</v>
      </c>
      <c r="F9" s="3">
        <v>0</v>
      </c>
      <c r="G9" s="3">
        <v>0</v>
      </c>
      <c r="H9" s="3">
        <v>0</v>
      </c>
      <c r="I9" s="3">
        <v>0</v>
      </c>
      <c r="J9" s="3">
        <v>0</v>
      </c>
      <c r="K9" s="3">
        <v>1</v>
      </c>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E12" sqref="E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44</v>
      </c>
      <c r="D6" s="3">
        <f t="shared" si="0"/>
        <v>1863.45</v>
      </c>
      <c r="E6" s="3">
        <f t="shared" si="0"/>
        <v>1775.45</v>
      </c>
      <c r="F6" s="3">
        <f t="shared" si="0"/>
        <v>0</v>
      </c>
      <c r="G6" s="3">
        <f t="shared" si="0"/>
        <v>0</v>
      </c>
      <c r="H6" s="3">
        <f t="shared" si="0"/>
        <v>88</v>
      </c>
      <c r="I6" s="3">
        <f t="shared" si="0"/>
        <v>0</v>
      </c>
      <c r="J6" s="3">
        <f t="shared" si="0"/>
        <v>0</v>
      </c>
      <c r="K6" s="3">
        <f t="shared" si="0"/>
        <v>44</v>
      </c>
    </row>
    <row r="7" spans="1:11">
      <c r="A7" s="4"/>
      <c r="B7" s="6" t="s">
        <v>17</v>
      </c>
      <c r="C7" s="3">
        <f t="shared" ref="C7:K7" si="1">C8+C9+C10+C11+C12</f>
        <v>16</v>
      </c>
      <c r="D7" s="3">
        <f t="shared" si="1"/>
        <v>421</v>
      </c>
      <c r="E7" s="3">
        <f t="shared" si="1"/>
        <v>378</v>
      </c>
      <c r="F7" s="3">
        <f t="shared" si="1"/>
        <v>0</v>
      </c>
      <c r="G7" s="3">
        <f t="shared" si="1"/>
        <v>0</v>
      </c>
      <c r="H7" s="3">
        <f t="shared" si="1"/>
        <v>43</v>
      </c>
      <c r="I7" s="3">
        <f t="shared" si="1"/>
        <v>0</v>
      </c>
      <c r="J7" s="3">
        <f t="shared" si="1"/>
        <v>0</v>
      </c>
      <c r="K7" s="3">
        <f t="shared" si="1"/>
        <v>16</v>
      </c>
    </row>
    <row r="8" spans="1:11">
      <c r="A8" s="4"/>
      <c r="B8" s="7" t="s">
        <v>18</v>
      </c>
      <c r="C8" s="3">
        <v>5</v>
      </c>
      <c r="D8" s="3">
        <v>110</v>
      </c>
      <c r="E8" s="3">
        <v>90</v>
      </c>
      <c r="F8" s="3">
        <v>0</v>
      </c>
      <c r="G8" s="3">
        <v>0</v>
      </c>
      <c r="H8" s="3">
        <v>20</v>
      </c>
      <c r="I8" s="3"/>
      <c r="J8" s="3"/>
      <c r="K8" s="3">
        <v>5</v>
      </c>
    </row>
    <row r="9" spans="1:11">
      <c r="A9" s="4"/>
      <c r="B9" s="7" t="s">
        <v>19</v>
      </c>
      <c r="C9" s="3"/>
      <c r="D9" s="3"/>
      <c r="E9" s="3"/>
      <c r="F9" s="3"/>
      <c r="G9" s="3"/>
      <c r="H9" s="3"/>
      <c r="I9" s="3"/>
      <c r="J9" s="3"/>
      <c r="K9" s="3"/>
    </row>
    <row r="10" spans="1:11">
      <c r="A10" s="4"/>
      <c r="B10" s="7" t="s">
        <v>20</v>
      </c>
      <c r="C10" s="3">
        <v>10</v>
      </c>
      <c r="D10" s="3">
        <v>246</v>
      </c>
      <c r="E10" s="3">
        <v>238</v>
      </c>
      <c r="F10" s="3">
        <v>0</v>
      </c>
      <c r="G10" s="3">
        <v>0</v>
      </c>
      <c r="H10" s="3">
        <v>8</v>
      </c>
      <c r="I10" s="3"/>
      <c r="J10" s="3"/>
      <c r="K10" s="3">
        <v>10</v>
      </c>
    </row>
    <row r="11" spans="1:11">
      <c r="A11" s="4"/>
      <c r="B11" s="7" t="s">
        <v>21</v>
      </c>
      <c r="C11" s="3">
        <v>1</v>
      </c>
      <c r="D11" s="3">
        <v>65</v>
      </c>
      <c r="E11" s="3">
        <v>50</v>
      </c>
      <c r="F11" s="3">
        <v>0</v>
      </c>
      <c r="G11" s="3">
        <v>0</v>
      </c>
      <c r="H11" s="3">
        <v>15</v>
      </c>
      <c r="I11" s="3"/>
      <c r="J11" s="3"/>
      <c r="K11" s="3">
        <v>1</v>
      </c>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28</v>
      </c>
      <c r="D19" s="3">
        <f t="shared" si="3"/>
        <v>1442.45</v>
      </c>
      <c r="E19" s="3">
        <f t="shared" si="3"/>
        <v>1397.45</v>
      </c>
      <c r="F19" s="3">
        <f t="shared" si="3"/>
        <v>0</v>
      </c>
      <c r="G19" s="3">
        <f t="shared" si="3"/>
        <v>0</v>
      </c>
      <c r="H19" s="3">
        <f t="shared" si="3"/>
        <v>45</v>
      </c>
      <c r="I19" s="3">
        <f t="shared" si="3"/>
        <v>0</v>
      </c>
      <c r="J19" s="3">
        <f t="shared" si="3"/>
        <v>0</v>
      </c>
      <c r="K19" s="3">
        <f t="shared" si="3"/>
        <v>28</v>
      </c>
    </row>
    <row r="20" spans="1:11">
      <c r="A20" s="4"/>
      <c r="B20" s="7" t="s">
        <v>30</v>
      </c>
      <c r="C20" s="3">
        <v>28</v>
      </c>
      <c r="D20" s="3">
        <v>1442.45</v>
      </c>
      <c r="E20" s="3">
        <v>1397.45</v>
      </c>
      <c r="F20" s="3">
        <v>0</v>
      </c>
      <c r="G20" s="3">
        <v>0</v>
      </c>
      <c r="H20" s="3">
        <v>45</v>
      </c>
      <c r="I20" s="3"/>
      <c r="J20" s="3"/>
      <c r="K20" s="3">
        <v>28</v>
      </c>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13" sqref="F13"/>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10</v>
      </c>
      <c r="D6" s="3">
        <f t="shared" si="0"/>
        <v>359</v>
      </c>
      <c r="E6" s="3">
        <f t="shared" si="0"/>
        <v>359</v>
      </c>
      <c r="F6" s="3">
        <f t="shared" si="0"/>
        <v>0</v>
      </c>
      <c r="G6" s="3">
        <f t="shared" si="0"/>
        <v>0</v>
      </c>
      <c r="H6" s="3">
        <f t="shared" si="0"/>
        <v>0</v>
      </c>
      <c r="I6" s="3">
        <f t="shared" si="0"/>
        <v>3</v>
      </c>
      <c r="J6" s="3">
        <f t="shared" si="0"/>
        <v>0</v>
      </c>
      <c r="K6" s="3">
        <f t="shared" si="0"/>
        <v>7</v>
      </c>
    </row>
    <row r="7" spans="1:11">
      <c r="A7" s="4"/>
      <c r="B7" s="6" t="s">
        <v>17</v>
      </c>
      <c r="C7" s="3">
        <f>C8+C9+C10+C11+C12</f>
        <v>7</v>
      </c>
      <c r="D7" s="3">
        <f t="shared" ref="D7:K7" si="1">D8+D9+D10+D11+D12</f>
        <v>271</v>
      </c>
      <c r="E7" s="3">
        <f t="shared" si="1"/>
        <v>271</v>
      </c>
      <c r="F7" s="3">
        <f t="shared" si="1"/>
        <v>0</v>
      </c>
      <c r="G7" s="3">
        <f t="shared" si="1"/>
        <v>0</v>
      </c>
      <c r="H7" s="3">
        <f t="shared" si="1"/>
        <v>0</v>
      </c>
      <c r="I7" s="3">
        <f t="shared" si="1"/>
        <v>3</v>
      </c>
      <c r="J7" s="3">
        <f t="shared" si="1"/>
        <v>0</v>
      </c>
      <c r="K7" s="3">
        <f t="shared" si="1"/>
        <v>4</v>
      </c>
    </row>
    <row r="8" spans="1:11">
      <c r="A8" s="4"/>
      <c r="B8" s="7" t="s">
        <v>18</v>
      </c>
      <c r="C8" s="3">
        <v>1</v>
      </c>
      <c r="D8" s="3">
        <v>75</v>
      </c>
      <c r="E8" s="3">
        <v>75</v>
      </c>
      <c r="F8" s="3">
        <v>0</v>
      </c>
      <c r="G8" s="3">
        <v>0</v>
      </c>
      <c r="H8" s="3">
        <v>0</v>
      </c>
      <c r="I8" s="3">
        <v>0</v>
      </c>
      <c r="J8" s="3">
        <v>0</v>
      </c>
      <c r="K8" s="3">
        <v>1</v>
      </c>
    </row>
    <row r="9" spans="1:11">
      <c r="A9" s="4"/>
      <c r="B9" s="7" t="s">
        <v>19</v>
      </c>
      <c r="C9" s="3">
        <v>1</v>
      </c>
      <c r="D9" s="3">
        <v>20</v>
      </c>
      <c r="E9" s="3">
        <v>20</v>
      </c>
      <c r="F9" s="3">
        <v>0</v>
      </c>
      <c r="G9" s="3">
        <v>0</v>
      </c>
      <c r="H9" s="3">
        <v>0</v>
      </c>
      <c r="I9" s="3">
        <v>0</v>
      </c>
      <c r="J9" s="3">
        <v>0</v>
      </c>
      <c r="K9" s="3">
        <v>1</v>
      </c>
    </row>
    <row r="10" spans="1:11">
      <c r="A10" s="4"/>
      <c r="B10" s="7" t="s">
        <v>20</v>
      </c>
      <c r="C10" s="3">
        <v>5</v>
      </c>
      <c r="D10" s="3">
        <v>176</v>
      </c>
      <c r="E10" s="3">
        <v>176</v>
      </c>
      <c r="F10" s="3">
        <v>0</v>
      </c>
      <c r="G10" s="3">
        <v>0</v>
      </c>
      <c r="H10" s="3">
        <v>0</v>
      </c>
      <c r="I10" s="3">
        <v>3</v>
      </c>
      <c r="J10" s="3">
        <v>0</v>
      </c>
      <c r="K10" s="3">
        <v>2</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C14+C15+C16+C17+C18</f>
        <v>0</v>
      </c>
      <c r="D13" s="3">
        <f t="shared" ref="D13:K13" si="2">D14+D15+D16+D17+D18</f>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C20+C21+C22</f>
        <v>3</v>
      </c>
      <c r="D19" s="3">
        <f t="shared" ref="D19:K19" si="3">D20+D21+D22</f>
        <v>88</v>
      </c>
      <c r="E19" s="3">
        <f t="shared" si="3"/>
        <v>88</v>
      </c>
      <c r="F19" s="3">
        <f t="shared" si="3"/>
        <v>0</v>
      </c>
      <c r="G19" s="3">
        <f t="shared" si="3"/>
        <v>0</v>
      </c>
      <c r="H19" s="3">
        <f t="shared" si="3"/>
        <v>0</v>
      </c>
      <c r="I19" s="3">
        <f t="shared" si="3"/>
        <v>0</v>
      </c>
      <c r="J19" s="3">
        <f t="shared" si="3"/>
        <v>0</v>
      </c>
      <c r="K19" s="3">
        <f t="shared" si="3"/>
        <v>3</v>
      </c>
    </row>
    <row r="20" spans="1:11">
      <c r="A20" s="4"/>
      <c r="B20" s="7" t="s">
        <v>30</v>
      </c>
      <c r="C20" s="3">
        <v>3</v>
      </c>
      <c r="D20" s="3">
        <v>88</v>
      </c>
      <c r="E20" s="3">
        <v>88</v>
      </c>
      <c r="F20" s="3">
        <v>0</v>
      </c>
      <c r="G20" s="3">
        <v>0</v>
      </c>
      <c r="H20" s="3">
        <v>0</v>
      </c>
      <c r="I20" s="3">
        <v>0</v>
      </c>
      <c r="J20" s="3">
        <v>0</v>
      </c>
      <c r="K20" s="3">
        <v>3</v>
      </c>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C25+C26+C27+C28</f>
        <v>0</v>
      </c>
      <c r="D24" s="3">
        <f t="shared" ref="D24:K24" si="4">D25+D26+D27+D28</f>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C30+C31</f>
        <v>0</v>
      </c>
      <c r="D29" s="3">
        <f t="shared" ref="D29:K29" si="5">D30+D31</f>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C34+C35</f>
        <v>0</v>
      </c>
      <c r="D33" s="3">
        <f t="shared" ref="D33:K33" si="6">D34+D35</f>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I19" sqref="I19"/>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44</v>
      </c>
      <c r="D6" s="3">
        <f t="shared" si="0"/>
        <v>1277.9</v>
      </c>
      <c r="E6" s="3">
        <f t="shared" si="0"/>
        <v>1277.9</v>
      </c>
      <c r="F6" s="3">
        <f t="shared" si="0"/>
        <v>0</v>
      </c>
      <c r="G6" s="3">
        <f t="shared" si="0"/>
        <v>0</v>
      </c>
      <c r="H6" s="3">
        <f t="shared" si="0"/>
        <v>0</v>
      </c>
      <c r="I6" s="3">
        <f t="shared" si="0"/>
        <v>0</v>
      </c>
      <c r="J6" s="3">
        <f t="shared" si="0"/>
        <v>44</v>
      </c>
      <c r="K6" s="3">
        <f t="shared" si="0"/>
        <v>0</v>
      </c>
    </row>
    <row r="7" spans="1:11">
      <c r="A7" s="4"/>
      <c r="B7" s="6" t="s">
        <v>17</v>
      </c>
      <c r="C7" s="3">
        <f t="shared" ref="C7:K7" si="1">C8+C9+C10+C11+C12</f>
        <v>15</v>
      </c>
      <c r="D7" s="3">
        <f t="shared" si="1"/>
        <v>543</v>
      </c>
      <c r="E7" s="3">
        <f t="shared" si="1"/>
        <v>543</v>
      </c>
      <c r="F7" s="3">
        <f t="shared" si="1"/>
        <v>0</v>
      </c>
      <c r="G7" s="3">
        <f t="shared" si="1"/>
        <v>0</v>
      </c>
      <c r="H7" s="3">
        <f t="shared" si="1"/>
        <v>0</v>
      </c>
      <c r="I7" s="3">
        <f t="shared" si="1"/>
        <v>0</v>
      </c>
      <c r="J7" s="3">
        <f t="shared" si="1"/>
        <v>15</v>
      </c>
      <c r="K7" s="3">
        <f t="shared" si="1"/>
        <v>0</v>
      </c>
    </row>
    <row r="8" spans="1:11">
      <c r="A8" s="4"/>
      <c r="B8" s="7" t="s">
        <v>18</v>
      </c>
      <c r="C8" s="3">
        <v>3</v>
      </c>
      <c r="D8" s="3">
        <v>120</v>
      </c>
      <c r="E8" s="3">
        <v>120</v>
      </c>
      <c r="F8" s="3">
        <v>0</v>
      </c>
      <c r="G8" s="3">
        <v>0</v>
      </c>
      <c r="H8" s="3">
        <v>0</v>
      </c>
      <c r="I8" s="3"/>
      <c r="J8" s="3">
        <v>3</v>
      </c>
      <c r="K8" s="3"/>
    </row>
    <row r="9" spans="1:11">
      <c r="A9" s="4"/>
      <c r="B9" s="7" t="s">
        <v>19</v>
      </c>
      <c r="C9" s="3"/>
      <c r="D9" s="3"/>
      <c r="E9" s="3"/>
      <c r="F9" s="3"/>
      <c r="G9" s="3"/>
      <c r="H9" s="3"/>
      <c r="I9" s="3"/>
      <c r="J9" s="3"/>
      <c r="K9" s="3"/>
    </row>
    <row r="10" spans="1:11">
      <c r="A10" s="4"/>
      <c r="B10" s="7" t="s">
        <v>20</v>
      </c>
      <c r="C10" s="3">
        <v>12</v>
      </c>
      <c r="D10" s="3">
        <v>423</v>
      </c>
      <c r="E10" s="3">
        <v>423</v>
      </c>
      <c r="F10" s="3">
        <v>0</v>
      </c>
      <c r="G10" s="3">
        <v>0</v>
      </c>
      <c r="H10" s="3">
        <v>0</v>
      </c>
      <c r="I10" s="3"/>
      <c r="J10" s="3">
        <v>12</v>
      </c>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29</v>
      </c>
      <c r="D19" s="3">
        <f t="shared" si="3"/>
        <v>734.9</v>
      </c>
      <c r="E19" s="3">
        <f t="shared" si="3"/>
        <v>734.9</v>
      </c>
      <c r="F19" s="3">
        <f t="shared" si="3"/>
        <v>0</v>
      </c>
      <c r="G19" s="3">
        <f t="shared" si="3"/>
        <v>0</v>
      </c>
      <c r="H19" s="3">
        <f t="shared" si="3"/>
        <v>0</v>
      </c>
      <c r="I19" s="3">
        <f t="shared" si="3"/>
        <v>0</v>
      </c>
      <c r="J19" s="3">
        <f t="shared" si="3"/>
        <v>29</v>
      </c>
      <c r="K19" s="3">
        <f t="shared" si="3"/>
        <v>0</v>
      </c>
    </row>
    <row r="20" spans="1:11">
      <c r="A20" s="4"/>
      <c r="B20" s="7" t="s">
        <v>30</v>
      </c>
      <c r="C20" s="3">
        <v>29</v>
      </c>
      <c r="D20" s="3">
        <v>734.9</v>
      </c>
      <c r="E20" s="3">
        <v>734.9</v>
      </c>
      <c r="F20" s="3">
        <v>0</v>
      </c>
      <c r="G20" s="3">
        <v>0</v>
      </c>
      <c r="H20" s="3">
        <v>0</v>
      </c>
      <c r="I20" s="3"/>
      <c r="J20" s="3">
        <v>29</v>
      </c>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J18" sqref="J18"/>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36</v>
      </c>
      <c r="D6" s="3">
        <f t="shared" si="0"/>
        <v>3234</v>
      </c>
      <c r="E6" s="3">
        <f t="shared" si="0"/>
        <v>3234</v>
      </c>
      <c r="F6" s="3">
        <f t="shared" si="0"/>
        <v>0</v>
      </c>
      <c r="G6" s="3">
        <f t="shared" si="0"/>
        <v>0</v>
      </c>
      <c r="H6" s="3">
        <f t="shared" si="0"/>
        <v>0</v>
      </c>
      <c r="I6" s="3">
        <f t="shared" si="0"/>
        <v>0</v>
      </c>
      <c r="J6" s="3">
        <f t="shared" si="0"/>
        <v>0</v>
      </c>
      <c r="K6" s="3">
        <f t="shared" si="0"/>
        <v>36</v>
      </c>
    </row>
    <row r="7" spans="1:11">
      <c r="A7" s="4"/>
      <c r="B7" s="6" t="s">
        <v>17</v>
      </c>
      <c r="C7" s="3">
        <f t="shared" ref="C7:K7" si="1">C8+C9+C10+C11+C12</f>
        <v>12</v>
      </c>
      <c r="D7" s="3">
        <f t="shared" si="1"/>
        <v>1203</v>
      </c>
      <c r="E7" s="3">
        <f t="shared" si="1"/>
        <v>1203</v>
      </c>
      <c r="F7" s="3">
        <f t="shared" si="1"/>
        <v>0</v>
      </c>
      <c r="G7" s="3">
        <f t="shared" si="1"/>
        <v>0</v>
      </c>
      <c r="H7" s="3">
        <f t="shared" si="1"/>
        <v>0</v>
      </c>
      <c r="I7" s="3">
        <f t="shared" si="1"/>
        <v>0</v>
      </c>
      <c r="J7" s="3">
        <f t="shared" si="1"/>
        <v>0</v>
      </c>
      <c r="K7" s="3">
        <f t="shared" si="1"/>
        <v>12</v>
      </c>
    </row>
    <row r="8" spans="1:11">
      <c r="A8" s="4"/>
      <c r="B8" s="7" t="s">
        <v>18</v>
      </c>
      <c r="C8" s="3">
        <v>9</v>
      </c>
      <c r="D8" s="3">
        <v>1088</v>
      </c>
      <c r="E8" s="3">
        <v>1088</v>
      </c>
      <c r="F8" s="3">
        <v>0</v>
      </c>
      <c r="G8" s="3">
        <v>0</v>
      </c>
      <c r="H8" s="3">
        <v>0</v>
      </c>
      <c r="I8" s="3">
        <v>0</v>
      </c>
      <c r="J8" s="3">
        <v>0</v>
      </c>
      <c r="K8" s="3">
        <v>9</v>
      </c>
    </row>
    <row r="9" spans="1:11">
      <c r="A9" s="4"/>
      <c r="B9" s="7" t="s">
        <v>19</v>
      </c>
      <c r="C9" s="3">
        <v>1</v>
      </c>
      <c r="D9" s="3">
        <v>55</v>
      </c>
      <c r="E9" s="3">
        <v>55</v>
      </c>
      <c r="F9" s="3">
        <v>0</v>
      </c>
      <c r="G9" s="3">
        <v>0</v>
      </c>
      <c r="H9" s="3">
        <v>0</v>
      </c>
      <c r="I9" s="3">
        <v>0</v>
      </c>
      <c r="J9" s="3">
        <v>0</v>
      </c>
      <c r="K9" s="3">
        <v>1</v>
      </c>
    </row>
    <row r="10" spans="1:11">
      <c r="A10" s="4"/>
      <c r="B10" s="7" t="s">
        <v>20</v>
      </c>
      <c r="C10" s="3">
        <v>2</v>
      </c>
      <c r="D10" s="3">
        <v>60</v>
      </c>
      <c r="E10" s="3">
        <v>60</v>
      </c>
      <c r="F10" s="3">
        <v>0</v>
      </c>
      <c r="G10" s="3">
        <v>0</v>
      </c>
      <c r="H10" s="3">
        <v>0</v>
      </c>
      <c r="I10" s="3">
        <v>0</v>
      </c>
      <c r="J10" s="3">
        <v>0</v>
      </c>
      <c r="K10" s="3">
        <v>2</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24</v>
      </c>
      <c r="D19" s="3">
        <f t="shared" si="3"/>
        <v>2031</v>
      </c>
      <c r="E19" s="3">
        <f t="shared" si="3"/>
        <v>2031</v>
      </c>
      <c r="F19" s="3">
        <f t="shared" si="3"/>
        <v>0</v>
      </c>
      <c r="G19" s="3">
        <f t="shared" si="3"/>
        <v>0</v>
      </c>
      <c r="H19" s="3">
        <f t="shared" si="3"/>
        <v>0</v>
      </c>
      <c r="I19" s="3">
        <f t="shared" si="3"/>
        <v>0</v>
      </c>
      <c r="J19" s="3">
        <f t="shared" si="3"/>
        <v>0</v>
      </c>
      <c r="K19" s="3">
        <f t="shared" si="3"/>
        <v>24</v>
      </c>
    </row>
    <row r="20" spans="1:11">
      <c r="A20" s="4"/>
      <c r="B20" s="7" t="s">
        <v>30</v>
      </c>
      <c r="C20" s="3">
        <v>22</v>
      </c>
      <c r="D20" s="3">
        <v>1986</v>
      </c>
      <c r="E20" s="3">
        <v>1986</v>
      </c>
      <c r="F20" s="3">
        <v>0</v>
      </c>
      <c r="G20" s="3">
        <v>0</v>
      </c>
      <c r="H20" s="3">
        <v>0</v>
      </c>
      <c r="I20" s="3">
        <v>0</v>
      </c>
      <c r="J20" s="3">
        <v>0</v>
      </c>
      <c r="K20" s="3">
        <v>22</v>
      </c>
    </row>
    <row r="21" spans="1:11">
      <c r="A21" s="4"/>
      <c r="B21" s="7" t="s">
        <v>31</v>
      </c>
      <c r="C21" s="3">
        <v>2</v>
      </c>
      <c r="D21" s="3">
        <v>45</v>
      </c>
      <c r="E21" s="3">
        <v>45</v>
      </c>
      <c r="F21" s="3">
        <v>0</v>
      </c>
      <c r="G21" s="3">
        <v>0</v>
      </c>
      <c r="H21" s="3">
        <v>0</v>
      </c>
      <c r="I21" s="3">
        <v>0</v>
      </c>
      <c r="J21" s="3">
        <v>0</v>
      </c>
      <c r="K21" s="3">
        <v>2</v>
      </c>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J15" sqref="J1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31</v>
      </c>
      <c r="D6" s="3">
        <f t="shared" si="0"/>
        <v>451</v>
      </c>
      <c r="E6" s="3">
        <f t="shared" si="0"/>
        <v>451</v>
      </c>
      <c r="F6" s="3">
        <f t="shared" si="0"/>
        <v>0</v>
      </c>
      <c r="G6" s="3">
        <f t="shared" si="0"/>
        <v>0</v>
      </c>
      <c r="H6" s="3">
        <f t="shared" si="0"/>
        <v>0</v>
      </c>
      <c r="I6" s="3">
        <f t="shared" si="0"/>
        <v>28</v>
      </c>
      <c r="J6" s="3">
        <f t="shared" si="0"/>
        <v>0</v>
      </c>
      <c r="K6" s="3">
        <f t="shared" si="0"/>
        <v>3</v>
      </c>
    </row>
    <row r="7" spans="1:11">
      <c r="A7" s="4"/>
      <c r="B7" s="6" t="s">
        <v>17</v>
      </c>
      <c r="C7" s="3">
        <f t="shared" ref="C7:K7" si="1">C8+C9+C10+C11+C12</f>
        <v>3</v>
      </c>
      <c r="D7" s="3">
        <f t="shared" si="1"/>
        <v>35</v>
      </c>
      <c r="E7" s="3">
        <f t="shared" si="1"/>
        <v>35</v>
      </c>
      <c r="F7" s="3">
        <f t="shared" si="1"/>
        <v>0</v>
      </c>
      <c r="G7" s="3">
        <f t="shared" si="1"/>
        <v>0</v>
      </c>
      <c r="H7" s="3">
        <f t="shared" si="1"/>
        <v>0</v>
      </c>
      <c r="I7" s="3">
        <f t="shared" si="1"/>
        <v>0</v>
      </c>
      <c r="J7" s="3">
        <f t="shared" si="1"/>
        <v>0</v>
      </c>
      <c r="K7" s="3">
        <f t="shared" si="1"/>
        <v>3</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v>3</v>
      </c>
      <c r="D10" s="3">
        <v>35</v>
      </c>
      <c r="E10" s="3">
        <v>35</v>
      </c>
      <c r="F10" s="3">
        <v>0</v>
      </c>
      <c r="G10" s="3">
        <v>0</v>
      </c>
      <c r="H10" s="3">
        <v>0</v>
      </c>
      <c r="I10" s="3"/>
      <c r="J10" s="3"/>
      <c r="K10" s="3">
        <v>3</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28</v>
      </c>
      <c r="D19" s="3">
        <f t="shared" si="3"/>
        <v>416</v>
      </c>
      <c r="E19" s="3">
        <f t="shared" si="3"/>
        <v>416</v>
      </c>
      <c r="F19" s="3">
        <f t="shared" si="3"/>
        <v>0</v>
      </c>
      <c r="G19" s="3">
        <f t="shared" si="3"/>
        <v>0</v>
      </c>
      <c r="H19" s="3">
        <f t="shared" si="3"/>
        <v>0</v>
      </c>
      <c r="I19" s="3">
        <f t="shared" si="3"/>
        <v>28</v>
      </c>
      <c r="J19" s="3">
        <f t="shared" si="3"/>
        <v>0</v>
      </c>
      <c r="K19" s="3">
        <f t="shared" si="3"/>
        <v>0</v>
      </c>
    </row>
    <row r="20" spans="1:11">
      <c r="A20" s="4"/>
      <c r="B20" s="7" t="s">
        <v>30</v>
      </c>
      <c r="C20" s="3">
        <v>20</v>
      </c>
      <c r="D20" s="3">
        <v>319</v>
      </c>
      <c r="E20" s="3">
        <v>319</v>
      </c>
      <c r="F20" s="3">
        <v>0</v>
      </c>
      <c r="G20" s="3">
        <v>0</v>
      </c>
      <c r="H20" s="3">
        <v>0</v>
      </c>
      <c r="I20" s="3">
        <v>20</v>
      </c>
      <c r="J20" s="3"/>
      <c r="K20" s="3"/>
    </row>
    <row r="21" spans="1:11">
      <c r="A21" s="4"/>
      <c r="B21" s="7" t="s">
        <v>31</v>
      </c>
      <c r="C21" s="3">
        <v>8</v>
      </c>
      <c r="D21" s="3">
        <v>97</v>
      </c>
      <c r="E21" s="3">
        <v>97</v>
      </c>
      <c r="F21" s="3">
        <v>0</v>
      </c>
      <c r="G21" s="3">
        <v>0</v>
      </c>
      <c r="H21" s="3">
        <v>0</v>
      </c>
      <c r="I21" s="3">
        <v>8</v>
      </c>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C9" sqref="C9"/>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22</v>
      </c>
      <c r="D6" s="3">
        <f t="shared" si="0"/>
        <v>418</v>
      </c>
      <c r="E6" s="3">
        <f t="shared" si="0"/>
        <v>418</v>
      </c>
      <c r="F6" s="3">
        <f t="shared" si="0"/>
        <v>0</v>
      </c>
      <c r="G6" s="3">
        <f t="shared" si="0"/>
        <v>0</v>
      </c>
      <c r="H6" s="3">
        <f t="shared" si="0"/>
        <v>0</v>
      </c>
      <c r="I6" s="3">
        <f t="shared" si="0"/>
        <v>0</v>
      </c>
      <c r="J6" s="3">
        <f t="shared" si="0"/>
        <v>22</v>
      </c>
      <c r="K6" s="3">
        <f t="shared" si="0"/>
        <v>0</v>
      </c>
    </row>
    <row r="7" spans="1:11">
      <c r="A7" s="4"/>
      <c r="B7" s="6" t="s">
        <v>17</v>
      </c>
      <c r="C7" s="3">
        <f t="shared" ref="C7:K7" si="1">C8+C9+C10+C11+C12</f>
        <v>7</v>
      </c>
      <c r="D7" s="3">
        <f t="shared" si="1"/>
        <v>118</v>
      </c>
      <c r="E7" s="3">
        <f t="shared" si="1"/>
        <v>118</v>
      </c>
      <c r="F7" s="3">
        <f t="shared" si="1"/>
        <v>0</v>
      </c>
      <c r="G7" s="3">
        <f t="shared" si="1"/>
        <v>0</v>
      </c>
      <c r="H7" s="3">
        <f t="shared" si="1"/>
        <v>0</v>
      </c>
      <c r="I7" s="3">
        <f t="shared" si="1"/>
        <v>0</v>
      </c>
      <c r="J7" s="3">
        <f t="shared" si="1"/>
        <v>7</v>
      </c>
      <c r="K7" s="3">
        <f t="shared" si="1"/>
        <v>0</v>
      </c>
    </row>
    <row r="8" spans="1:11">
      <c r="A8" s="4"/>
      <c r="B8" s="7" t="s">
        <v>18</v>
      </c>
      <c r="C8" s="3"/>
      <c r="D8" s="3"/>
      <c r="E8" s="3"/>
      <c r="F8" s="3"/>
      <c r="G8" s="3"/>
      <c r="H8" s="3"/>
      <c r="I8" s="3"/>
      <c r="J8" s="3"/>
      <c r="K8" s="3"/>
    </row>
    <row r="9" spans="1:11">
      <c r="A9" s="4"/>
      <c r="B9" s="7" t="s">
        <v>19</v>
      </c>
      <c r="C9" s="3">
        <v>1</v>
      </c>
      <c r="D9" s="3">
        <v>20</v>
      </c>
      <c r="E9" s="3">
        <v>20</v>
      </c>
      <c r="F9" s="3">
        <v>0</v>
      </c>
      <c r="G9" s="3">
        <v>0</v>
      </c>
      <c r="H9" s="3">
        <v>0</v>
      </c>
      <c r="I9" s="3"/>
      <c r="J9" s="3">
        <v>1</v>
      </c>
      <c r="K9" s="3"/>
    </row>
    <row r="10" spans="1:11">
      <c r="A10" s="4"/>
      <c r="B10" s="7" t="s">
        <v>20</v>
      </c>
      <c r="C10" s="3">
        <v>6</v>
      </c>
      <c r="D10" s="3">
        <v>98</v>
      </c>
      <c r="E10" s="3">
        <v>98</v>
      </c>
      <c r="F10" s="3">
        <v>0</v>
      </c>
      <c r="G10" s="3">
        <v>0</v>
      </c>
      <c r="H10" s="3">
        <v>0</v>
      </c>
      <c r="I10" s="3"/>
      <c r="J10" s="3">
        <v>6</v>
      </c>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15</v>
      </c>
      <c r="D19" s="3">
        <f t="shared" si="3"/>
        <v>300</v>
      </c>
      <c r="E19" s="3">
        <f t="shared" si="3"/>
        <v>300</v>
      </c>
      <c r="F19" s="3">
        <f t="shared" si="3"/>
        <v>0</v>
      </c>
      <c r="G19" s="3">
        <f t="shared" si="3"/>
        <v>0</v>
      </c>
      <c r="H19" s="3">
        <f t="shared" si="3"/>
        <v>0</v>
      </c>
      <c r="I19" s="3">
        <f t="shared" si="3"/>
        <v>0</v>
      </c>
      <c r="J19" s="3">
        <f t="shared" si="3"/>
        <v>15</v>
      </c>
      <c r="K19" s="3">
        <f t="shared" si="3"/>
        <v>0</v>
      </c>
    </row>
    <row r="20" spans="1:11">
      <c r="A20" s="4"/>
      <c r="B20" s="7" t="s">
        <v>30</v>
      </c>
      <c r="C20" s="3">
        <v>15</v>
      </c>
      <c r="D20" s="3">
        <v>300</v>
      </c>
      <c r="E20" s="3">
        <v>300</v>
      </c>
      <c r="F20" s="3">
        <v>0</v>
      </c>
      <c r="G20" s="3">
        <v>0</v>
      </c>
      <c r="H20" s="3">
        <v>0</v>
      </c>
      <c r="I20" s="3"/>
      <c r="J20" s="3">
        <v>15</v>
      </c>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G15" sqref="G1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22</v>
      </c>
      <c r="D6" s="3">
        <f t="shared" si="0"/>
        <v>1430.3</v>
      </c>
      <c r="E6" s="3">
        <f t="shared" si="0"/>
        <v>1430.3</v>
      </c>
      <c r="F6" s="3">
        <f t="shared" si="0"/>
        <v>0</v>
      </c>
      <c r="G6" s="3">
        <f t="shared" si="0"/>
        <v>0</v>
      </c>
      <c r="H6" s="3">
        <f t="shared" si="0"/>
        <v>0</v>
      </c>
      <c r="I6" s="3">
        <f t="shared" si="0"/>
        <v>0</v>
      </c>
      <c r="J6" s="3">
        <f t="shared" si="0"/>
        <v>22</v>
      </c>
      <c r="K6" s="3">
        <f t="shared" si="0"/>
        <v>0</v>
      </c>
    </row>
    <row r="7" spans="1:11">
      <c r="A7" s="4"/>
      <c r="B7" s="6" t="s">
        <v>17</v>
      </c>
      <c r="C7" s="3">
        <f t="shared" ref="C7:K7" si="1">C8+C9+C10+C11+C12</f>
        <v>10</v>
      </c>
      <c r="D7" s="3">
        <f t="shared" si="1"/>
        <v>788.5</v>
      </c>
      <c r="E7" s="3">
        <f t="shared" si="1"/>
        <v>788.5</v>
      </c>
      <c r="F7" s="3">
        <f t="shared" si="1"/>
        <v>0</v>
      </c>
      <c r="G7" s="3">
        <f t="shared" si="1"/>
        <v>0</v>
      </c>
      <c r="H7" s="3">
        <f t="shared" si="1"/>
        <v>0</v>
      </c>
      <c r="I7" s="3">
        <f t="shared" si="1"/>
        <v>0</v>
      </c>
      <c r="J7" s="3">
        <f t="shared" si="1"/>
        <v>10</v>
      </c>
      <c r="K7" s="3">
        <f t="shared" si="1"/>
        <v>0</v>
      </c>
    </row>
    <row r="8" spans="1:11">
      <c r="A8" s="4"/>
      <c r="B8" s="7" t="s">
        <v>18</v>
      </c>
      <c r="C8" s="3"/>
      <c r="D8" s="3"/>
      <c r="E8" s="3"/>
      <c r="F8" s="3"/>
      <c r="G8" s="3"/>
      <c r="H8" s="3"/>
      <c r="I8" s="3"/>
      <c r="J8" s="3"/>
      <c r="K8" s="3"/>
    </row>
    <row r="9" spans="1:11">
      <c r="A9" s="4"/>
      <c r="B9" s="7" t="s">
        <v>19</v>
      </c>
      <c r="C9" s="3">
        <v>1</v>
      </c>
      <c r="D9" s="3">
        <v>270</v>
      </c>
      <c r="E9" s="3">
        <v>270</v>
      </c>
      <c r="F9" s="3">
        <v>0</v>
      </c>
      <c r="G9" s="3">
        <v>0</v>
      </c>
      <c r="H9" s="3">
        <v>0</v>
      </c>
      <c r="I9" s="3">
        <v>0</v>
      </c>
      <c r="J9" s="3">
        <v>1</v>
      </c>
      <c r="K9" s="3">
        <v>0</v>
      </c>
    </row>
    <row r="10" spans="1:11">
      <c r="A10" s="4"/>
      <c r="B10" s="7" t="s">
        <v>20</v>
      </c>
      <c r="C10" s="3">
        <v>9</v>
      </c>
      <c r="D10" s="3">
        <v>518.5</v>
      </c>
      <c r="E10" s="3">
        <v>518.5</v>
      </c>
      <c r="F10" s="3">
        <v>0</v>
      </c>
      <c r="G10" s="3">
        <v>0</v>
      </c>
      <c r="H10" s="3">
        <v>0</v>
      </c>
      <c r="I10" s="3">
        <v>0</v>
      </c>
      <c r="J10" s="3">
        <v>9</v>
      </c>
      <c r="K10" s="3">
        <v>0</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12</v>
      </c>
      <c r="D19" s="3">
        <f t="shared" si="3"/>
        <v>641.8</v>
      </c>
      <c r="E19" s="3">
        <f t="shared" si="3"/>
        <v>641.8</v>
      </c>
      <c r="F19" s="3">
        <f t="shared" si="3"/>
        <v>0</v>
      </c>
      <c r="G19" s="3">
        <f t="shared" si="3"/>
        <v>0</v>
      </c>
      <c r="H19" s="3">
        <f t="shared" si="3"/>
        <v>0</v>
      </c>
      <c r="I19" s="3">
        <f t="shared" si="3"/>
        <v>0</v>
      </c>
      <c r="J19" s="3">
        <f t="shared" si="3"/>
        <v>12</v>
      </c>
      <c r="K19" s="3">
        <f t="shared" si="3"/>
        <v>0</v>
      </c>
    </row>
    <row r="20" spans="1:11">
      <c r="A20" s="4"/>
      <c r="B20" s="7" t="s">
        <v>30</v>
      </c>
      <c r="C20" s="3">
        <v>11</v>
      </c>
      <c r="D20" s="3">
        <v>521.8</v>
      </c>
      <c r="E20" s="3">
        <v>521.8</v>
      </c>
      <c r="F20" s="3">
        <v>0</v>
      </c>
      <c r="G20" s="3">
        <v>0</v>
      </c>
      <c r="H20" s="3">
        <v>0</v>
      </c>
      <c r="I20" s="3">
        <v>0</v>
      </c>
      <c r="J20" s="3">
        <v>11</v>
      </c>
      <c r="K20" s="3">
        <v>0</v>
      </c>
    </row>
    <row r="21" spans="1:11">
      <c r="A21" s="4"/>
      <c r="B21" s="7" t="s">
        <v>31</v>
      </c>
      <c r="C21" s="3">
        <v>1</v>
      </c>
      <c r="D21" s="3">
        <v>120</v>
      </c>
      <c r="E21" s="3">
        <v>120</v>
      </c>
      <c r="F21" s="3">
        <v>0</v>
      </c>
      <c r="G21" s="3">
        <v>0</v>
      </c>
      <c r="H21" s="3">
        <v>0</v>
      </c>
      <c r="I21" s="3">
        <v>0</v>
      </c>
      <c r="J21" s="3">
        <v>1</v>
      </c>
      <c r="K21" s="3">
        <v>0</v>
      </c>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沅江</vt:lpstr>
      <vt:lpstr>琼湖</vt:lpstr>
      <vt:lpstr>胭脂湖</vt:lpstr>
      <vt:lpstr>新湾</vt:lpstr>
      <vt:lpstr>南嘴</vt:lpstr>
      <vt:lpstr>草尾</vt:lpstr>
      <vt:lpstr>阳罗</vt:lpstr>
      <vt:lpstr>四季红</vt:lpstr>
      <vt:lpstr>黄茅洲</vt:lpstr>
      <vt:lpstr>南大膳</vt:lpstr>
      <vt:lpstr>共华</vt:lpstr>
      <vt:lpstr>泗湖山</vt:lpstr>
      <vt:lpstr>茶盘洲</vt:lpstr>
      <vt:lpstr>南洞庭</vt:lpstr>
      <vt:lpstr>漉湖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2022-06-07T09:06:00Z</dcterms:created>
  <dcterms:modified xsi:type="dcterms:W3CDTF">2024-11-21T01:49:44Z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D6CCD71A9BCA41E1ADE9BA7DAD5F1FAC</vt:lpwstr>
  </property>
  <property fmtid="{D5CDD505-2E9C-101B-9397-08002B2CF9AE}" pid="3" name="KSOProductBuildVer">
    <vt:lpwstr>2052-12.1.0.18912</vt:lpwstr>
  </property>
</Properties>
</file>