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6"/>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交通" sheetId="19" r:id="rId17"/>
    <sheet name="民政" sheetId="18" r:id="rId18"/>
    <sheet name="林业" sheetId="17" r:id="rId19"/>
    <sheet name="乡村振兴局" sheetId="21" r:id="rId20"/>
  </sheets>
  <definedNames>
    <definedName name="_xlnm.Print_Titles" localSheetId="0">沅江!$6:$8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<sst xmlns="http://schemas.openxmlformats.org/spreadsheetml/2006/main" count="1101" uniqueCount="57">
  <si>
    <t>附件1</t>
  </si>
  <si>
    <t>沅江市2024年度巩固拓展脱贫攻坚成果和乡村振兴项目库项目申报分类汇总表（新增入库）</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</si>
  <si>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</si>
  <si>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</si>
  <si>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</si>
  <si>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</si>
  <si>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</si>
  <si>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</si>
  <si>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</si>
  <si>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</si>
  <si>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</si>
  <si>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</si>
  <si>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</si>
  <si>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</si>
  <si>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</si>
  <si>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</si>
  <si>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</si>
  <si>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</si>
  <si>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</si>
  <si>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</si>
  <si>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</si>
  <si>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</si>
  <si>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</si>
  <si>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</si>
  <si>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</si>
  <si>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</si>
  <si>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</si>
  <si>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</si>
  <si>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</si>
  <si>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</si>
  <si>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</si>
  <si>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</si>
  <si>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</si>
  <si>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</si>
  <si>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</si>
  <si>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</si>
  <si>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</si>
  <si>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</si>
  <si>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</si>
  <si>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</si>
  <si>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</si>
  <si>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</si>
  <si>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</si>
  <si>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</si>
  <si>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</si>
  <si>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</si>
  <si>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</si>
  <si>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</si>
  <si>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</si>
  <si>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</si>
  <si>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</si>
  <si>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</si>
  <si>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</si>
  <si>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</si>
  <si>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</si>
  <si>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</si>
  <si>
    <t>沅江市2025年度巩固拓展脱贫攻坚成果和乡村振兴项目库拟入库项目申报分类汇总表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</si>
</sst>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abSelected="1" view="pageBreakPreview" zoomScaleNormal="100" workbookViewId="0">
      <pane ySplit="9" topLeftCell="A10" activePane="bottomLeft" state="frozen"/>
      <selection/>
      <selection pane="bottomLeft" activeCell="D22" sqref="D22"/>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5</v>
      </c>
      <c r="D9" s="7">
        <f t="shared" ref="D9:N9" si="0">SUM(D10+D18+D24+D29+D30+D35+D39)</f>
        <v>1717.12</v>
      </c>
      <c r="E9" s="7">
        <f t="shared" si="0"/>
        <v>1709.12</v>
      </c>
      <c r="F9" s="7">
        <f t="shared" si="0"/>
        <v>0</v>
      </c>
      <c r="G9" s="7">
        <f t="shared" si="0"/>
        <v>0</v>
      </c>
      <c r="H9" s="7">
        <f t="shared" si="0"/>
        <v>8</v>
      </c>
      <c r="I9" s="7">
        <f t="shared" si="0"/>
        <v>211</v>
      </c>
      <c r="J9" s="7">
        <f t="shared" si="0"/>
        <v>64802</v>
      </c>
      <c r="K9" s="7">
        <f t="shared" si="0"/>
        <v>168955</v>
      </c>
      <c r="L9" s="7">
        <f t="shared" si="0"/>
        <v>39</v>
      </c>
      <c r="M9" s="7">
        <f t="shared" si="0"/>
        <v>11774</v>
      </c>
      <c r="N9" s="7">
        <f t="shared" si="0"/>
        <v>27060</v>
      </c>
      <c r="O9" s="11"/>
    </row>
    <row r="10" customHeight="1" spans="1:15">
      <c r="A10" s="5"/>
      <c r="B10" s="8" t="s">
        <v>22</v>
      </c>
      <c r="C10" s="7">
        <f>SUM(琼!C9+胭!C9+新!C9+南嘴!C9+草!C9+阳!C9+四!C9+黄!C9+南大!C9+共!C9+泗!C9+茶!C9+南洞庭!C9+漉!C9+农业!C9+交通!C9+民政!C9+林业!C9+乡村振兴局!C9)</f>
        <v>4</v>
      </c>
      <c r="D10" s="7">
        <f>SUM(琼!D9+胭!D9+新!D9+南嘴!D9+草!D9+阳!D9+四!D9+黄!D9+南大!D9+共!D9+泗!D9+茶!D9+南洞庭!D9+漉!D9+农业!D9+交通!D9+民政!D9+林业!D9+乡村振兴局!D9)</f>
        <v>485</v>
      </c>
      <c r="E10" s="7">
        <f>SUM(琼!E9+胭!E9+新!E9+南嘴!E9+草!E9+阳!E9+四!E9+黄!E9+南大!E9+共!E9+泗!E9+茶!E9+南洞庭!E9+漉!E9+农业!E9+交通!E9+民政!E9+林业!E9+乡村振兴局!E9)</f>
        <v>477</v>
      </c>
      <c r="F10" s="7">
        <f>SUM(琼!F9+胭!F9+新!F9+南嘴!F9+草!F9+阳!F9+四!F9+黄!F9+南大!F9+共!F9+泗!F9+茶!F9+南洞庭!F9+漉!F9+农业!F9+交通!F9+民政!F9+林业!F9+乡村振兴局!F9)</f>
        <v>0</v>
      </c>
      <c r="G10" s="7">
        <f>SUM(琼!G9+胭!G9+新!G9+南嘴!G9+草!G9+阳!G9+四!G9+黄!G9+南大!G9+共!G9+泗!G9+茶!G9+南洞庭!G9+漉!G9+农业!G9+交通!G9+民政!G9+林业!G9+乡村振兴局!G9)</f>
        <v>0</v>
      </c>
      <c r="H10" s="7">
        <f>SUM(琼!H9+胭!H9+新!H9+南嘴!H9+草!H9+阳!H9+四!H9+黄!H9+南大!H9+共!H9+泗!H9+茶!H9+南洞庭!H9+漉!H9+农业!H9+交通!H9+民政!H9+林业!H9+乡村振兴局!H9)</f>
        <v>8</v>
      </c>
      <c r="I10" s="7">
        <f>SUM(琼!I9+胭!I9+新!I9+南嘴!I9+草!I9+阳!I9+四!I9+黄!I9+南大!I9+共!I9+泗!I9+茶!I9+南洞庭!I9+漉!I9+农业!I9+交通!I9+民政!I9+林业!I9+乡村振兴局!I9)</f>
        <v>31</v>
      </c>
      <c r="J10" s="7">
        <f>SUM(琼!J9+胭!J9+新!J9+南嘴!J9+草!J9+阳!J9+四!J9+黄!J9+南大!J9+共!J9+泗!J9+茶!J9+南洞庭!J9+漉!J9+农业!J9+交通!J9+民政!J9+林业!J9+乡村振兴局!J9)</f>
        <v>1802</v>
      </c>
      <c r="K10" s="7">
        <f>SUM(琼!K9+胭!K9+新!K9+南嘴!K9+草!K9+阳!K9+四!K9+黄!K9+南大!K9+共!K9+泗!K9+茶!K9+南洞庭!K9+漉!K9+农业!K9+交通!K9+民政!K9+林业!K9+乡村振兴局!K9)</f>
        <v>6655</v>
      </c>
      <c r="L10" s="7">
        <f>SUM(琼!L9+胭!L9+新!L9+南嘴!L9+草!L9+阳!L9+四!L9+黄!L9+南大!L9+共!L9+泗!L9+茶!L9+南洞庭!L9+漉!L9+农业!L9+交通!L9+民政!L9+林业!L9+乡村振兴局!L9)</f>
        <v>10</v>
      </c>
      <c r="M10" s="7">
        <f>SUM(琼!M9+胭!M9+新!M9+南嘴!M9+草!M9+阳!M9+四!M9+黄!M9+南大!M9+共!M9+泗!M9+茶!M9+南洞庭!M9+漉!M9+农业!M9+交通!M9+民政!M9+林业!M9+乡村振兴局!M9)</f>
        <v>372</v>
      </c>
      <c r="N10" s="7">
        <f>SUM(琼!N9+胭!N9+新!N9+南嘴!N9+草!N9+阳!N9+四!N9+黄!N9+南大!N9+共!N9+泗!N9+茶!N9+南洞庭!N9+漉!N9+农业!N9+交通!N9+民政!N9+林业!N9+乡村振兴局!N9)</f>
        <v>909</v>
      </c>
      <c r="O10" s="11"/>
    </row>
    <row r="11" customHeight="1" spans="1:15">
      <c r="A11" s="5"/>
      <c r="B11" s="9" t="s">
        <v>23</v>
      </c>
      <c r="C11" s="5">
        <f>SUM(琼!C10+胭!C10+新!C10+南嘴!C10+草!C10+阳!C10+四!C10+黄!C10+南大!C10+共!C10+泗!C10+茶!C10+南洞庭!C10+漉!C10+农业!C10+交通!C10+民政!C10+林业!C10+乡村振兴局!C10)</f>
        <v>1</v>
      </c>
      <c r="D11" s="5">
        <f>SUM(琼!D10+胭!D10+新!D10+南嘴!D10+草!D10+阳!D10+四!D10+黄!D10+南大!D10+共!D10+泗!D10+茶!D10+南洞庭!D10+漉!D10+农业!D10+交通!D10+民政!D10+林业!D10+乡村振兴局!D10)</f>
        <v>37.2</v>
      </c>
      <c r="E11" s="5">
        <f>SUM(琼!E10+胭!E10+新!E10+南嘴!E10+草!E10+阳!E10+四!E10+黄!E10+南大!E10+共!E10+泗!E10+茶!E10+南洞庭!E10+漉!E10+农业!E10+交通!E10+民政!E10+林业!E10+乡村振兴局!E10)</f>
        <v>37</v>
      </c>
      <c r="F11" s="5">
        <f>SUM(琼!F10+胭!F10+新!F10+南嘴!F10+草!F10+阳!F10+四!F10+黄!F10+南大!F10+共!F10+泗!F10+茶!F10+南洞庭!F10+漉!F10+农业!F10+交通!F10+民政!F10+林业!F10+乡村振兴局!F10)</f>
        <v>0</v>
      </c>
      <c r="G11" s="5">
        <f>SUM(琼!G10+胭!G10+新!G10+南嘴!G10+草!G10+阳!G10+四!G10+黄!G10+南大!G10+共!G10+泗!G10+茶!G10+南洞庭!G10+漉!G10+农业!G10+交通!G10+民政!G10+林业!G10+乡村振兴局!G10)</f>
        <v>0</v>
      </c>
      <c r="H11" s="5">
        <f>SUM(琼!H10+胭!H10+新!H10+南嘴!H10+草!H10+阳!H10+四!H10+黄!H10+南大!H10+共!H10+泗!H10+茶!H10+南洞庭!H10+漉!H10+农业!H10+交通!H10+民政!H10+林业!H10+乡村振兴局!H10)</f>
        <v>0.2</v>
      </c>
      <c r="I11" s="5">
        <f>SUM(琼!I10+胭!I10+新!I10+南嘴!I10+草!I10+阳!I10+四!I10+黄!I10+南大!I10+共!I10+泗!I10+茶!I10+南洞庭!I10+漉!I10+农业!I10+交通!I10+民政!I10+林业!I10+乡村振兴局!I10)</f>
        <v>3</v>
      </c>
      <c r="J11" s="5">
        <f>SUM(琼!J10+胭!J10+新!J10+南嘴!J10+草!J10+阳!J10+四!J10+黄!J10+南大!J10+共!J10+泗!J10+茶!J10+南洞庭!J10+漉!J10+农业!J10+交通!J10+民政!J10+林业!J10+乡村振兴局!J10)</f>
        <v>248</v>
      </c>
      <c r="K11" s="5">
        <f>SUM(琼!K10+胭!K10+新!K10+南嘴!K10+草!K10+阳!K10+四!K10+黄!K10+南大!K10+共!K10+泗!K10+茶!K10+南洞庭!K10+漉!K10+农业!K10+交通!K10+民政!K10+林业!K10+乡村振兴局!K10)</f>
        <v>620</v>
      </c>
      <c r="L11" s="5">
        <f>SUM(琼!L10+胭!L10+新!L10+南嘴!L10+草!L10+阳!L10+四!L10+黄!L10+南大!L10+共!L10+泗!L10+茶!L10+南洞庭!L10+漉!L10+农业!L10+交通!L10+民政!L10+林业!L10+乡村振兴局!L10)</f>
        <v>3</v>
      </c>
      <c r="M11" s="5">
        <f>SUM(琼!M10+胭!M10+新!M10+南嘴!M10+草!M10+阳!M10+四!M10+黄!M10+南大!M10+共!M10+泗!M10+茶!M10+南洞庭!M10+漉!M10+农业!M10+交通!M10+民政!M10+林业!M10+乡村振兴局!M10)</f>
        <v>90</v>
      </c>
      <c r="N11" s="5">
        <f>SUM(琼!N10+胭!N10+新!N10+南嘴!N10+草!N10+阳!N10+四!N10+黄!N10+南大!N10+共!N10+泗!N10+茶!N10+南洞庭!N10+漉!N10+农业!N10+交通!N10+民政!N10+林业!N10+乡村振兴局!N10)</f>
        <v>225</v>
      </c>
      <c r="O11" s="11"/>
    </row>
    <row r="12" customHeight="1" spans="1:15">
      <c r="A12" s="5"/>
      <c r="B12" s="9" t="s">
        <v>24</v>
      </c>
      <c r="C12" s="5"/>
      <c r="D12" s="5"/>
      <c r="E12" s="5"/>
      <c r="F12" s="5"/>
      <c r="G12" s="5"/>
      <c r="H12" s="5"/>
      <c r="I12" s="5"/>
      <c r="J12" s="5"/>
      <c r="K12" s="5"/>
      <c r="L12" s="5"/>
      <c r="M12" s="5"/>
      <c r="N12" s="5"/>
      <c r="O12" s="17"/>
    </row>
    <row r="13" customHeight="1" spans="1:15">
      <c r="A13" s="5"/>
      <c r="B13" s="9" t="s">
        <v>25</v>
      </c>
      <c r="C13" s="5">
        <f>SUM(琼!C12+胭!C12+新!C12+南嘴!C12+草!C12+阳!C12+四!C12+黄!C12+南大!C12+共!C12+泗!C12+茶!C12+南洞庭!C12+漉!C12+农业!C12+交通!C12+民政!C12+林业!C12+乡村振兴局!C12)</f>
        <v>2</v>
      </c>
      <c r="D13" s="5">
        <f>SUM(琼!D12+胭!D12+新!D12+南嘴!D12+草!D12+阳!D12+四!D12+黄!D12+南大!D12+共!D12+泗!D12+茶!D12+南洞庭!D12+漉!D12+农业!D12+交通!D12+民政!D12+林业!D12+乡村振兴局!D12)</f>
        <v>407.8</v>
      </c>
      <c r="E13" s="5">
        <f>SUM(琼!E12+胭!E12+新!E12+南嘴!E12+草!E12+阳!E12+四!E12+黄!E12+南大!E12+共!E12+泗!E12+茶!E12+南洞庭!E12+漉!E12+农业!E12+交通!E12+民政!E12+林业!E12+乡村振兴局!E12)</f>
        <v>400</v>
      </c>
      <c r="F13" s="5">
        <f>SUM(琼!F12+胭!F12+新!F12+南嘴!F12+草!F12+阳!F12+四!F12+黄!F12+南大!F12+共!F12+泗!F12+茶!F12+南洞庭!F12+漉!F12+农业!F12+交通!F12+民政!F12+林业!F12+乡村振兴局!F12)</f>
        <v>0</v>
      </c>
      <c r="G13" s="5">
        <f>SUM(琼!G12+胭!G12+新!G12+南嘴!G12+草!G12+阳!G12+四!G12+黄!G12+南大!G12+共!G12+泗!G12+茶!G12+南洞庭!G12+漉!G12+农业!G12+交通!G12+民政!G12+林业!G12+乡村振兴局!G12)</f>
        <v>0</v>
      </c>
      <c r="H13" s="5">
        <f>SUM(琼!H12+胭!H12+新!H12+南嘴!H12+草!H12+阳!H12+四!H12+黄!H12+南大!H12+共!H12+泗!H12+茶!H12+南洞庭!H12+漉!H12+农业!H12+交通!H12+民政!H12+林业!H12+乡村振兴局!H12)</f>
        <v>7.8</v>
      </c>
      <c r="I13" s="5">
        <f>SUM(琼!I12+胭!I12+新!I12+南嘴!I12+草!I12+阳!I12+四!I12+黄!I12+南大!I12+共!I12+泗!I12+茶!I12+南洞庭!I12+漉!I12+农业!I12+交通!I12+民政!I12+林业!I12+乡村振兴局!I12)</f>
        <v>27</v>
      </c>
      <c r="J13" s="5">
        <f>SUM(琼!J12+胭!J12+新!J12+南嘴!J12+草!J12+阳!J12+四!J12+黄!J12+南大!J12+共!J12+泗!J12+茶!J12+南洞庭!J12+漉!J12+农业!J12+交通!J12+民政!J12+林业!J12+乡村振兴局!J12)</f>
        <v>1034</v>
      </c>
      <c r="K13" s="5">
        <f>SUM(琼!K12+胭!K12+新!K12+南嘴!K12+草!K12+阳!K12+四!K12+黄!K12+南大!K12+共!K12+泗!K12+茶!K12+南洞庭!K12+漉!K12+农业!K12+交通!K12+民政!K12+林业!K12+乡村振兴局!K12)</f>
        <v>2515</v>
      </c>
      <c r="L13" s="5">
        <f>SUM(琼!L12+胭!L12+新!L12+南嘴!L12+草!L12+阳!L12+四!L12+黄!L12+南大!L12+共!L12+泗!L12+茶!L12+南洞庭!L12+漉!L12+农业!L12+交通!L12+民政!L12+林业!L12+乡村振兴局!L12)</f>
        <v>7</v>
      </c>
      <c r="M13" s="5">
        <f>SUM(琼!M12+胭!M12+新!M12+南嘴!M12+草!M12+阳!M12+四!M12+黄!M12+南大!M12+共!M12+泗!M12+茶!M12+南洞庭!M12+漉!M12+农业!M12+交通!M12+民政!M12+林业!M12+乡村振兴局!M12)</f>
        <v>213</v>
      </c>
      <c r="N13" s="5">
        <f>SUM(琼!N12+胭!N12+新!N12+南嘴!N12+草!N12+阳!N12+四!N12+黄!N12+南大!N12+共!N12+泗!N12+茶!N12+南洞庭!N12+漉!N12+农业!N12+交通!N12+民政!N12+林业!N12+乡村振兴局!N12)</f>
        <v>530</v>
      </c>
      <c r="O13" s="17"/>
    </row>
    <row r="14" customHeight="1" spans="1:15">
      <c r="A14" s="5"/>
      <c r="B14" s="9" t="s">
        <v>26</v>
      </c>
      <c r="C14" s="5"/>
      <c r="D14" s="5"/>
      <c r="E14" s="5"/>
      <c r="F14" s="5"/>
      <c r="G14" s="5"/>
      <c r="H14" s="5"/>
      <c r="I14" s="5"/>
      <c r="J14" s="5"/>
      <c r="K14" s="5"/>
      <c r="L14" s="5"/>
      <c r="M14" s="5"/>
      <c r="N14" s="5"/>
      <c r="O14" s="17"/>
    </row>
    <row r="15" customHeight="1" spans="1:15">
      <c r="A15" s="12"/>
      <c r="B15" s="9" t="s">
        <v>27</v>
      </c>
      <c r="C15" s="5"/>
      <c r="D15" s="5"/>
      <c r="E15" s="5"/>
      <c r="F15" s="5"/>
      <c r="G15" s="5"/>
      <c r="H15" s="5"/>
      <c r="I15" s="5"/>
      <c r="J15" s="5"/>
      <c r="K15" s="5"/>
      <c r="L15" s="5"/>
      <c r="M15" s="5"/>
      <c r="N15" s="5"/>
      <c r="O15" s="17"/>
    </row>
    <row r="16" customHeight="1" spans="1:15">
      <c r="A16" s="12"/>
      <c r="B16" s="9" t="s">
        <v>28</v>
      </c>
      <c r="C16" s="5"/>
      <c r="D16" s="5"/>
      <c r="E16" s="5"/>
      <c r="F16" s="5"/>
      <c r="G16" s="5"/>
      <c r="H16" s="5"/>
      <c r="I16" s="5"/>
      <c r="J16" s="5"/>
      <c r="K16" s="5"/>
      <c r="L16" s="5"/>
      <c r="M16" s="5"/>
      <c r="N16" s="5"/>
      <c r="O16" s="17"/>
    </row>
    <row r="17" customHeight="1" spans="1:15">
      <c r="A17" s="12"/>
      <c r="B17" s="9" t="s">
        <v>29</v>
      </c>
      <c r="C17" s="5"/>
      <c r="D17" s="5"/>
      <c r="E17" s="5"/>
      <c r="F17" s="5"/>
      <c r="G17" s="5"/>
      <c r="H17" s="5"/>
      <c r="I17" s="5"/>
      <c r="J17" s="5"/>
      <c r="K17" s="5"/>
      <c r="L17" s="5"/>
      <c r="M17" s="5"/>
      <c r="N17" s="5"/>
      <c r="O17" s="17"/>
    </row>
    <row r="18" customHeight="1" spans="1:15">
      <c r="A18" s="12"/>
      <c r="B18" s="8" t="s">
        <v>30</v>
      </c>
      <c r="C18" s="7">
        <f>SUM(琼!C17+胭!C17+新!C17+南嘴!C17+草!C17+阳!C17+四!C17+黄!C17+南大!C17+共!C17+泗!C17+茶!C17+南洞庭!C17+漉!C17+农业!C17+交通!C17+民政!C17+林业!C17+乡村振兴局!C17)</f>
        <v>0</v>
      </c>
      <c r="D18" s="7">
        <f>SUM(琼!D17+胭!D17+新!D17+南嘴!D17+草!D17+阳!D17+四!D17+黄!D17+南大!D17+共!D17+泗!D17+茶!D17+南洞庭!D17+漉!D17+农业!D17+交通!D17+民政!D17+林业!D17+乡村振兴局!D17)</f>
        <v>0</v>
      </c>
      <c r="E18" s="7">
        <f>SUM(琼!E17+胭!E17+新!E17+南嘴!E17+草!E17+阳!E17+四!E17+黄!E17+南大!E17+共!E17+泗!E17+茶!E17+南洞庭!E17+漉!E17+农业!E17+交通!E17+民政!E17+林业!E17+乡村振兴局!E17)</f>
        <v>0</v>
      </c>
      <c r="F18" s="7">
        <f>SUM(琼!F17+胭!F17+新!F17+南嘴!F17+草!F17+阳!F17+四!F17+黄!F17+南大!F17+共!F17+泗!F17+茶!F17+南洞庭!F17+漉!F17+农业!F17+交通!F17+民政!F17+林业!F17+乡村振兴局!F17)</f>
        <v>0</v>
      </c>
      <c r="G18" s="7">
        <f>SUM(琼!G17+胭!G17+新!G17+南嘴!G17+草!G17+阳!G17+四!G17+黄!G17+南大!G17+共!G17+泗!G17+茶!G17+南洞庭!G17+漉!G17+农业!G17+交通!G17+民政!G17+林业!G17+乡村振兴局!G17)</f>
        <v>0</v>
      </c>
      <c r="H18" s="7">
        <f>SUM(琼!H17+胭!H17+新!H17+南嘴!H17+草!H17+阳!H17+四!H17+黄!H17+南大!H17+共!H17+泗!H17+茶!H17+南洞庭!H17+漉!H17+农业!H17+交通!H17+民政!H17+林业!H17+乡村振兴局!H17)</f>
        <v>0</v>
      </c>
      <c r="I18" s="7">
        <f>SUM(琼!I17+胭!I17+新!I17+南嘴!I17+草!I17+阳!I17+四!I17+黄!I17+南大!I17+共!I17+泗!I17+茶!I17+南洞庭!I17+漉!I17+农业!I17+交通!I17+民政!I17+林业!I17+乡村振兴局!I17)</f>
        <v>0</v>
      </c>
      <c r="J18" s="7">
        <f>SUM(琼!J17+胭!J17+新!J17+南嘴!J17+草!J17+阳!J17+四!J17+黄!J17+南大!J17+共!J17+泗!J17+茶!J17+南洞庭!J17+漉!J17+农业!J17+交通!J17+民政!J17+林业!J17+乡村振兴局!J17)</f>
        <v>0</v>
      </c>
      <c r="K18" s="7">
        <f>SUM(琼!K17+胭!K17+新!K17+南嘴!K17+草!K17+阳!K17+四!K17+黄!K17+南大!K17+共!K17+泗!K17+茶!K17+南洞庭!K17+漉!K17+农业!K17+交通!K17+民政!K17+林业!K17+乡村振兴局!K17)</f>
        <v>0</v>
      </c>
      <c r="L18" s="7">
        <f>SUM(琼!L17+胭!L17+新!L17+南嘴!L17+草!L17+阳!L17+四!L17+黄!L17+南大!L17+共!L17+泗!L17+茶!L17+南洞庭!L17+漉!L17+农业!L17+交通!L17+民政!L17+林业!L17+乡村振兴局!L17)</f>
        <v>0</v>
      </c>
      <c r="M18" s="7">
        <f>SUM(琼!M17+胭!M17+新!M17+南嘴!M17+草!M17+阳!M17+四!M17+黄!M17+南大!M17+共!M17+泗!M17+茶!M17+南洞庭!M17+漉!M17+农业!M17+交通!M17+民政!M17+林业!M17+乡村振兴局!M17)</f>
        <v>0</v>
      </c>
      <c r="N18" s="7">
        <f>SUM(琼!N17+胭!N17+新!N17+南嘴!N17+草!N17+阳!N17+四!N17+黄!N17+南大!N17+共!N17+泗!N17+茶!N17+南洞庭!N17+漉!N17+农业!N17+交通!N17+民政!N17+林业!N17+乡村振兴局!N17)</f>
        <v>0</v>
      </c>
      <c r="O18" s="17"/>
    </row>
    <row r="19" customHeight="1" spans="1:15">
      <c r="A19" s="12"/>
      <c r="B19" s="9" t="s">
        <v>31</v>
      </c>
      <c r="C19" s="5"/>
      <c r="D19" s="5"/>
      <c r="E19" s="5"/>
      <c r="F19" s="5"/>
      <c r="G19" s="5"/>
      <c r="H19" s="5"/>
      <c r="I19" s="5"/>
      <c r="J19" s="5"/>
      <c r="K19" s="5"/>
      <c r="L19" s="5"/>
      <c r="M19" s="5"/>
      <c r="N19" s="5"/>
      <c r="O19" s="17"/>
    </row>
    <row r="20" customHeight="1" spans="1:15">
      <c r="A20" s="12"/>
      <c r="B20" s="9" t="s">
        <v>32</v>
      </c>
      <c r="C20" s="5"/>
      <c r="D20" s="5"/>
      <c r="E20" s="5"/>
      <c r="F20" s="5"/>
      <c r="G20" s="5"/>
      <c r="H20" s="5"/>
      <c r="I20" s="5"/>
      <c r="J20" s="5"/>
      <c r="K20" s="5"/>
      <c r="L20" s="5"/>
      <c r="M20" s="5"/>
      <c r="N20" s="5"/>
      <c r="O20" s="17"/>
    </row>
    <row r="21" customHeight="1" spans="1:15">
      <c r="A21" s="12"/>
      <c r="B21" s="13" t="s">
        <v>33</v>
      </c>
      <c r="C21" s="5"/>
      <c r="D21" s="5"/>
      <c r="E21" s="5"/>
      <c r="F21" s="5"/>
      <c r="G21" s="5"/>
      <c r="H21" s="5"/>
      <c r="I21" s="5"/>
      <c r="J21" s="5"/>
      <c r="K21" s="5"/>
      <c r="L21" s="5"/>
      <c r="M21" s="5"/>
      <c r="N21" s="5"/>
      <c r="O21" s="17"/>
    </row>
    <row r="22" customHeight="1" spans="1:15">
      <c r="A22" s="12"/>
      <c r="B22" s="13" t="s">
        <v>34</v>
      </c>
      <c r="C22" s="5"/>
      <c r="D22" s="5"/>
      <c r="E22" s="5"/>
      <c r="F22" s="5"/>
      <c r="G22" s="5"/>
      <c r="H22" s="5"/>
      <c r="I22" s="5"/>
      <c r="J22" s="5"/>
      <c r="K22" s="5"/>
      <c r="L22" s="5"/>
      <c r="M22" s="5"/>
      <c r="N22" s="5"/>
      <c r="O22" s="17"/>
    </row>
    <row r="23" customHeight="1" spans="1:15">
      <c r="A23" s="12"/>
      <c r="B23" s="13" t="s">
        <v>35</v>
      </c>
      <c r="C23" s="5"/>
      <c r="D23" s="5"/>
      <c r="E23" s="5"/>
      <c r="F23" s="5"/>
      <c r="G23" s="5"/>
      <c r="H23" s="5"/>
      <c r="I23" s="5"/>
      <c r="J23" s="5"/>
      <c r="K23" s="5"/>
      <c r="L23" s="5"/>
      <c r="M23" s="5"/>
      <c r="N23" s="5"/>
      <c r="O23" s="17"/>
    </row>
    <row r="24" customHeight="1" spans="1:15">
      <c r="A24" s="12"/>
      <c r="B24" s="8" t="s">
        <v>36</v>
      </c>
      <c r="C24" s="7">
        <f>SUM(琼!C23+胭!C23+新!C23+南嘴!C23+草!C23+阳!C23+四!C23+黄!C23+南大!C23+共!C23+泗!C23+茶!C23+南洞庭!C23+漉!C23+农业!C23+交通!C23+民政!C23+林业!C23+乡村振兴局!C23)</f>
        <v>1</v>
      </c>
      <c r="D24" s="7">
        <f>SUM(琼!D23+胭!D23+新!D23+南嘴!D23+草!D23+阳!D23+四!D23+黄!D23+南大!D23+共!D23+泗!D23+茶!D23+南洞庭!D23+漉!D23+农业!D23+交通!D23+民政!D23+林业!D23+乡村振兴局!D23)</f>
        <v>1232.12</v>
      </c>
      <c r="E24" s="7">
        <f>SUM(琼!E23+胭!E23+新!E23+南嘴!E23+草!E23+阳!E23+四!E23+黄!E23+南大!E23+共!E23+泗!E23+茶!E23+南洞庭!E23+漉!E23+农业!E23+交通!E23+民政!E23+林业!E23+乡村振兴局!E23)</f>
        <v>1232.12</v>
      </c>
      <c r="F24" s="7">
        <f>SUM(琼!F23+胭!F23+新!F23+南嘴!F23+草!F23+阳!F23+四!F23+黄!F23+南大!F23+共!F23+泗!F23+茶!F23+南洞庭!F23+漉!F23+农业!F23+交通!F23+民政!F23+林业!F23+乡村振兴局!F23)</f>
        <v>0</v>
      </c>
      <c r="G24" s="7">
        <f>SUM(琼!G23+胭!G23+新!G23+南嘴!G23+草!G23+阳!G23+四!G23+黄!G23+南大!G23+共!G23+泗!G23+茶!G23+南洞庭!G23+漉!G23+农业!G23+交通!G23+民政!G23+林业!G23+乡村振兴局!G23)</f>
        <v>0</v>
      </c>
      <c r="H24" s="7">
        <f>SUM(琼!H23+胭!H23+新!H23+南嘴!H23+草!H23+阳!H23+四!H23+黄!H23+南大!H23+共!H23+泗!H23+茶!H23+南洞庭!H23+漉!H23+农业!H23+交通!H23+民政!H23+林业!H23+乡村振兴局!H23)</f>
        <v>0</v>
      </c>
      <c r="I24" s="7">
        <f>SUM(琼!I23+胭!I23+新!I23+南嘴!I23+草!I23+阳!I23+四!I23+黄!I23+南大!I23+共!I23+泗!I23+茶!I23+南洞庭!I23+漉!I23+农业!I23+交通!I23+民政!I23+林业!I23+乡村振兴局!I23)</f>
        <v>180</v>
      </c>
      <c r="J24" s="7">
        <f>SUM(琼!J23+胭!J23+新!J23+南嘴!J23+草!J23+阳!J23+四!J23+黄!J23+南大!J23+共!J23+泗!J23+茶!J23+南洞庭!J23+漉!J23+农业!J23+交通!J23+民政!J23+林业!J23+乡村振兴局!J23)</f>
        <v>63000</v>
      </c>
      <c r="K24" s="7">
        <f>SUM(琼!K23+胭!K23+新!K23+南嘴!K23+草!K23+阳!K23+四!K23+黄!K23+南大!K23+共!K23+泗!K23+茶!K23+南洞庭!K23+漉!K23+农业!K23+交通!K23+民政!K23+林业!K23+乡村振兴局!K23)</f>
        <v>162300</v>
      </c>
      <c r="L24" s="7">
        <f>SUM(琼!L23+胭!L23+新!L23+南嘴!L23+草!L23+阳!L23+四!L23+黄!L23+南大!L23+共!L23+泗!L23+茶!L23+南洞庭!L23+漉!L23+农业!L23+交通!L23+民政!L23+林业!L23+乡村振兴局!L23)</f>
        <v>29</v>
      </c>
      <c r="M24" s="7">
        <f>SUM(琼!M23+胭!M23+新!M23+南嘴!M23+草!M23+阳!M23+四!M23+黄!M23+南大!M23+共!M23+泗!M23+茶!M23+南洞庭!M23+漉!M23+农业!M23+交通!M23+民政!M23+林业!M23+乡村振兴局!M23)</f>
        <v>11402</v>
      </c>
      <c r="N24" s="7">
        <f>SUM(琼!N23+胭!N23+新!N23+南嘴!N23+草!N23+阳!N23+四!N23+黄!N23+南大!N23+共!N23+泗!N23+茶!N23+南洞庭!N23+漉!N23+农业!N23+交通!N23+民政!N23+林业!N23+乡村振兴局!N23)</f>
        <v>26151</v>
      </c>
      <c r="O24" s="17"/>
    </row>
    <row r="25" customHeight="1" spans="1:15">
      <c r="A25" s="14"/>
      <c r="B25" s="13" t="s">
        <v>37</v>
      </c>
      <c r="C25" s="5">
        <f>SUM(琼!C24+胭!C24+新!C24+南嘴!C24+草!C24+阳!C24+四!C24+黄!C24+南大!C24+共!C24+泗!C24+茶!C24+南洞庭!C24+漉!C24+农业!C24+交通!C24+民政!C24+林业!C24+乡村振兴局!C24)</f>
        <v>1</v>
      </c>
      <c r="D25" s="5">
        <f>SUM(琼!D24+胭!D24+新!D24+南嘴!D24+草!D24+阳!D24+四!D24+黄!D24+南大!D24+共!D24+泗!D24+茶!D24+南洞庭!D24+漉!D24+农业!D24+交通!D24+民政!D24+林业!D24+乡村振兴局!D24)</f>
        <v>1232.12</v>
      </c>
      <c r="E25" s="5">
        <f>SUM(琼!E24+胭!E24+新!E24+南嘴!E24+草!E24+阳!E24+四!E24+黄!E24+南大!E24+共!E24+泗!E24+茶!E24+南洞庭!E24+漉!E24+农业!E24+交通!E24+民政!E24+林业!E24+乡村振兴局!E24)</f>
        <v>1232.12</v>
      </c>
      <c r="F25" s="5">
        <f>SUM(琼!F24+胭!F24+新!F24+南嘴!F24+草!F24+阳!F24+四!F24+黄!F24+南大!F24+共!F24+泗!F24+茶!F24+南洞庭!F24+漉!F24+农业!F24+交通!F24+民政!F24+林业!F24+乡村振兴局!F24)</f>
        <v>0</v>
      </c>
      <c r="G25" s="5">
        <f>SUM(琼!G24+胭!G24+新!G24+南嘴!G24+草!G24+阳!G24+四!G24+黄!G24+南大!G24+共!G24+泗!G24+茶!G24+南洞庭!G24+漉!G24+农业!G24+交通!G24+民政!G24+林业!G24+乡村振兴局!G24)</f>
        <v>0</v>
      </c>
      <c r="H25" s="5">
        <f>SUM(琼!H24+胭!H24+新!H24+南嘴!H24+草!H24+阳!H24+四!H24+黄!H24+南大!H24+共!H24+泗!H24+茶!H24+南洞庭!H24+漉!H24+农业!H24+交通!H24+民政!H24+林业!H24+乡村振兴局!H24)</f>
        <v>0</v>
      </c>
      <c r="I25" s="5">
        <f>SUM(琼!I24+胭!I24+新!I24+南嘴!I24+草!I24+阳!I24+四!I24+黄!I24+南大!I24+共!I24+泗!I24+茶!I24+南洞庭!I24+漉!I24+农业!I24+交通!I24+民政!I24+林业!I24+乡村振兴局!I24)</f>
        <v>180</v>
      </c>
      <c r="J25" s="5">
        <f>SUM(琼!J24+胭!J24+新!J24+南嘴!J24+草!J24+阳!J24+四!J24+黄!J24+南大!J24+共!J24+泗!J24+茶!J24+南洞庭!J24+漉!J24+农业!J24+交通!J24+民政!J24+林业!J24+乡村振兴局!J24)</f>
        <v>63000</v>
      </c>
      <c r="K25" s="5">
        <f>SUM(琼!K24+胭!K24+新!K24+南嘴!K24+草!K24+阳!K24+四!K24+黄!K24+南大!K24+共!K24+泗!K24+茶!K24+南洞庭!K24+漉!K24+农业!K24+交通!K24+民政!K24+林业!K24+乡村振兴局!K24)</f>
        <v>162300</v>
      </c>
      <c r="L25" s="5">
        <f>SUM(琼!L24+胭!L24+新!L24+南嘴!L24+草!L24+阳!L24+四!L24+黄!L24+南大!L24+共!L24+泗!L24+茶!L24+南洞庭!L24+漉!L24+农业!L24+交通!L24+民政!L24+林业!L24+乡村振兴局!L24)</f>
        <v>29</v>
      </c>
      <c r="M25" s="5">
        <f>SUM(琼!M24+胭!M24+新!M24+南嘴!M24+草!M24+阳!M24+四!M24+黄!M24+南大!M24+共!M24+泗!M24+茶!M24+南洞庭!M24+漉!M24+农业!M24+交通!M24+民政!M24+林业!M24+乡村振兴局!M24)</f>
        <v>11402</v>
      </c>
      <c r="N25" s="5">
        <f>SUM(琼!N24+胭!N24+新!N24+南嘴!N24+草!N24+阳!N24+四!N24+黄!N24+南大!N24+共!N24+泗!N24+茶!N24+南洞庭!N24+漉!N24+农业!N24+交通!N24+民政!N24+林业!N24+乡村振兴局!N24)</f>
        <v>26151</v>
      </c>
      <c r="O25" s="14"/>
    </row>
    <row r="26" customHeight="1" spans="1:15">
      <c r="A26" s="14"/>
      <c r="B26" s="13" t="s">
        <v>38</v>
      </c>
      <c r="C26" s="5">
        <f>SUM(琼!C25+胭!C25+新!C25+南嘴!C25+草!C25+阳!C25+四!C25+黄!C25+南大!C25+共!C25+泗!C25+茶!C25+南洞庭!C25+漉!C25+农业!C25+交通!C25+民政!C25+林业!C25+乡村振兴局!C25)</f>
        <v>0</v>
      </c>
      <c r="D26" s="5">
        <f>SUM(琼!D25+胭!D25+新!D25+南嘴!D25+草!D25+阳!D25+四!D25+黄!D25+南大!D25+共!D25+泗!D25+茶!D25+南洞庭!D25+漉!D25+农业!D25+交通!D25+民政!D25+林业!D25+乡村振兴局!D25)</f>
        <v>0</v>
      </c>
      <c r="E26" s="5">
        <f>SUM(琼!E25+胭!E25+新!E25+南嘴!E25+草!E25+阳!E25+四!E25+黄!E25+南大!E25+共!E25+泗!E25+茶!E25+南洞庭!E25+漉!E25+农业!E25+交通!E25+民政!E25+林业!E25+乡村振兴局!E25)</f>
        <v>0</v>
      </c>
      <c r="F26" s="5">
        <f>SUM(琼!F25+胭!F25+新!F25+南嘴!F25+草!F25+阳!F25+四!F25+黄!F25+南大!F25+共!F25+泗!F25+茶!F25+南洞庭!F25+漉!F25+农业!F25+交通!F25+民政!F25+林业!F25+乡村振兴局!F25)</f>
        <v>0</v>
      </c>
      <c r="G26" s="5">
        <f>SUM(琼!G25+胭!G25+新!G25+南嘴!G25+草!G25+阳!G25+四!G25+黄!G25+南大!G25+共!G25+泗!G25+茶!G25+南洞庭!G25+漉!G25+农业!G25+交通!G25+民政!G25+林业!G25+乡村振兴局!G25)</f>
        <v>0</v>
      </c>
      <c r="H26" s="5">
        <f>SUM(琼!H25+胭!H25+新!H25+南嘴!H25+草!H25+阳!H25+四!H25+黄!H25+南大!H25+共!H25+泗!H25+茶!H25+南洞庭!H25+漉!H25+农业!H25+交通!H25+民政!H25+林业!H25+乡村振兴局!H25)</f>
        <v>0</v>
      </c>
      <c r="I26" s="5">
        <f>SUM(琼!I25+胭!I25+新!I25+南嘴!I25+草!I25+阳!I25+四!I25+黄!I25+南大!I25+共!I25+泗!I25+茶!I25+南洞庭!I25+漉!I25+农业!I25+交通!I25+民政!I25+林业!I25+乡村振兴局!I25)</f>
        <v>0</v>
      </c>
      <c r="J26" s="5">
        <f>SUM(琼!J25+胭!J25+新!J25+南嘴!J25+草!J25+阳!J25+四!J25+黄!J25+南大!J25+共!J25+泗!J25+茶!J25+南洞庭!J25+漉!J25+农业!J25+交通!J25+民政!J25+林业!J25+乡村振兴局!J25)</f>
        <v>0</v>
      </c>
      <c r="K26" s="5">
        <f>SUM(琼!K25+胭!K25+新!K25+南嘴!K25+草!K25+阳!K25+四!K25+黄!K25+南大!K25+共!K25+泗!K25+茶!K25+南洞庭!K25+漉!K25+农业!K25+交通!K25+民政!K25+林业!K25+乡村振兴局!K25)</f>
        <v>0</v>
      </c>
      <c r="L26" s="5">
        <f>SUM(琼!L25+胭!L25+新!L25+南嘴!L25+草!L25+阳!L25+四!L25+黄!L25+南大!L25+共!L25+泗!L25+茶!L25+南洞庭!L25+漉!L25+农业!L25+交通!L25+民政!L25+林业!L25+乡村振兴局!L25)</f>
        <v>0</v>
      </c>
      <c r="M26" s="5">
        <f>SUM(琼!M25+胭!M25+新!M25+南嘴!M25+草!M25+阳!M25+四!M25+黄!M25+南大!M25+共!M25+泗!M25+茶!M25+南洞庭!M25+漉!M25+农业!M25+交通!M25+民政!M25+林业!M25+乡村振兴局!M25)</f>
        <v>0</v>
      </c>
      <c r="N26" s="5">
        <f>SUM(琼!N25+胭!N25+新!N25+南嘴!N25+草!N25+阳!N25+四!N25+黄!N25+南大!N25+共!N25+泗!N25+茶!N25+南洞庭!N25+漉!N25+农业!N25+交通!N25+民政!N25+林业!N25+乡村振兴局!N25)</f>
        <v>0</v>
      </c>
      <c r="O26" s="14"/>
    </row>
    <row r="27" customHeight="1" spans="1:15">
      <c r="A27" s="14"/>
      <c r="B27" s="13" t="s">
        <v>39</v>
      </c>
      <c r="C27" s="5"/>
      <c r="D27" s="5"/>
      <c r="E27" s="5"/>
      <c r="F27" s="5"/>
      <c r="G27" s="5"/>
      <c r="H27" s="5"/>
      <c r="I27" s="5"/>
      <c r="J27" s="5"/>
      <c r="K27" s="5"/>
      <c r="L27" s="5"/>
      <c r="M27" s="5"/>
      <c r="N27" s="5"/>
      <c r="O27" s="14"/>
    </row>
    <row r="28" customHeight="1" spans="1:15">
      <c r="A28" s="14"/>
      <c r="B28" s="13" t="s">
        <v>40</v>
      </c>
      <c r="C28" s="5"/>
      <c r="D28" s="5"/>
      <c r="E28" s="5"/>
      <c r="F28" s="5"/>
      <c r="G28" s="5"/>
      <c r="H28" s="5"/>
      <c r="I28" s="5"/>
      <c r="J28" s="5"/>
      <c r="K28" s="5"/>
      <c r="L28" s="5"/>
      <c r="M28" s="5"/>
      <c r="N28" s="5"/>
      <c r="O28" s="14"/>
    </row>
    <row r="29" customHeight="1" spans="1:15">
      <c r="A29" s="14"/>
      <c r="B29" s="8" t="s">
        <v>41</v>
      </c>
      <c r="C29" s="7">
        <f>SUM(琼!C28+胭!C28+新!C28+南嘴!C28+草!C28+阳!C28+四!C28+黄!C28+南大!C28+共!C28+泗!C28+茶!C28+南洞庭!C28+漉!C28+农业!C28+交通!C28+民政!C28+林业!C28+乡村振兴局!C28)</f>
        <v>0</v>
      </c>
      <c r="D29" s="7">
        <f>SUM(琼!D28+胭!D28+新!D28+南嘴!D28+草!D28+阳!D28+四!D28+黄!D28+南大!D28+共!D28+泗!D28+茶!D28+南洞庭!D28+漉!D28+农业!D28+交通!D28+民政!D28+林业!D28+乡村振兴局!D28)</f>
        <v>0</v>
      </c>
      <c r="E29" s="7">
        <f>SUM(琼!E28+胭!E28+新!E28+南嘴!E28+草!E28+阳!E28+四!E28+黄!E28+南大!E28+共!E28+泗!E28+茶!E28+南洞庭!E28+漉!E28+农业!E28+交通!E28+民政!E28+林业!E28+乡村振兴局!E28)</f>
        <v>0</v>
      </c>
      <c r="F29" s="7">
        <f>SUM(琼!F28+胭!F28+新!F28+南嘴!F28+草!F28+阳!F28+四!F28+黄!F28+南大!F28+共!F28+泗!F28+茶!F28+南洞庭!F28+漉!F28+农业!F28+交通!F28+民政!F28+林业!F28+乡村振兴局!F28)</f>
        <v>0</v>
      </c>
      <c r="G29" s="7">
        <f>SUM(琼!G28+胭!G28+新!G28+南嘴!G28+草!G28+阳!G28+四!G28+黄!G28+南大!G28+共!G28+泗!G28+茶!G28+南洞庭!G28+漉!G28+农业!G28+交通!G28+民政!G28+林业!G28+乡村振兴局!G28)</f>
        <v>0</v>
      </c>
      <c r="H29" s="7">
        <f>SUM(琼!H28+胭!H28+新!H28+南嘴!H28+草!H28+阳!H28+四!H28+黄!H28+南大!H28+共!H28+泗!H28+茶!H28+南洞庭!H28+漉!H28+农业!H28+交通!H28+民政!H28+林业!H28+乡村振兴局!H28)</f>
        <v>0</v>
      </c>
      <c r="I29" s="7">
        <f>SUM(琼!I28+胭!I28+新!I28+南嘴!I28+草!I28+阳!I28+四!I28+黄!I28+南大!I28+共!I28+泗!I28+茶!I28+南洞庭!I28+漉!I28+农业!I28+交通!I28+民政!I28+林业!I28+乡村振兴局!I28)</f>
        <v>0</v>
      </c>
      <c r="J29" s="7">
        <f>SUM(琼!J28+胭!J28+新!J28+南嘴!J28+草!J28+阳!J28+四!J28+黄!J28+南大!J28+共!J28+泗!J28+茶!J28+南洞庭!J28+漉!J28+农业!J28+交通!J28+民政!J28+林业!J28+乡村振兴局!J28)</f>
        <v>0</v>
      </c>
      <c r="K29" s="7">
        <f>SUM(琼!K28+胭!K28+新!K28+南嘴!K28+草!K28+阳!K28+四!K28+黄!K28+南大!K28+共!K28+泗!K28+茶!K28+南洞庭!K28+漉!K28+农业!K28+交通!K28+民政!K28+林业!K28+乡村振兴局!K28)</f>
        <v>0</v>
      </c>
      <c r="L29" s="7">
        <f>SUM(琼!L28+胭!L28+新!L28+南嘴!L28+草!L28+阳!L28+四!L28+黄!L28+南大!L28+共!L28+泗!L28+茶!L28+南洞庭!L28+漉!L28+农业!L28+交通!L28+民政!L28+林业!L28+乡村振兴局!L28)</f>
        <v>0</v>
      </c>
      <c r="M29" s="7">
        <f>SUM(琼!M28+胭!M28+新!M28+南嘴!M28+草!M28+阳!M28+四!M28+黄!M28+南大!M28+共!M28+泗!M28+茶!M28+南洞庭!M28+漉!M28+农业!M28+交通!M28+民政!M28+林业!M28+乡村振兴局!M28)</f>
        <v>0</v>
      </c>
      <c r="N29" s="7">
        <f>SUM(琼!N28+胭!N28+新!N28+南嘴!N28+草!N28+阳!N28+四!N28+黄!N28+南大!N28+共!N28+泗!N28+茶!N28+南洞庭!N28+漉!N28+农业!N28+交通!N28+民政!N28+林业!N28+乡村振兴局!N28)</f>
        <v>0</v>
      </c>
      <c r="O29" s="14"/>
    </row>
    <row r="30" customHeight="1" spans="1:15">
      <c r="A30" s="14"/>
      <c r="B30" s="8" t="s">
        <v>42</v>
      </c>
      <c r="C30" s="7">
        <f>SUM(琼!C29+胭!C29+新!C29+南嘴!C29+草!C29+阳!C29+四!C29+黄!C29+南大!C29+共!C29+泗!C29+茶!C29+南洞庭!C29+漉!C29+农业!C29+交通!C29+民政!C29+林业!C29+乡村振兴局!C29)</f>
        <v>0</v>
      </c>
      <c r="D30" s="7">
        <f>SUM(琼!D29+胭!D29+新!D29+南嘴!D29+草!D29+阳!D29+四!D29+黄!D29+南大!D29+共!D29+泗!D29+茶!D29+南洞庭!D29+漉!D29+农业!D29+交通!D29+民政!D29+林业!D29+乡村振兴局!D29)</f>
        <v>0</v>
      </c>
      <c r="E30" s="7">
        <f>SUM(琼!E29+胭!E29+新!E29+南嘴!E29+草!E29+阳!E29+四!E29+黄!E29+南大!E29+共!E29+泗!E29+茶!E29+南洞庭!E29+漉!E29+农业!E29+交通!E29+民政!E29+林业!E29+乡村振兴局!E29)</f>
        <v>0</v>
      </c>
      <c r="F30" s="7">
        <f>SUM(琼!F29+胭!F29+新!F29+南嘴!F29+草!F29+阳!F29+四!F29+黄!F29+南大!F29+共!F29+泗!F29+茶!F29+南洞庭!F29+漉!F29+农业!F29+交通!F29+民政!F29+林业!F29+乡村振兴局!F29)</f>
        <v>0</v>
      </c>
      <c r="G30" s="7">
        <f>SUM(琼!G29+胭!G29+新!G29+南嘴!G29+草!G29+阳!G29+四!G29+黄!G29+南大!G29+共!G29+泗!G29+茶!G29+南洞庭!G29+漉!G29+农业!G29+交通!G29+民政!G29+林业!G29+乡村振兴局!G29)</f>
        <v>0</v>
      </c>
      <c r="H30" s="7">
        <f>SUM(琼!H29+胭!H29+新!H29+南嘴!H29+草!H29+阳!H29+四!H29+黄!H29+南大!H29+共!H29+泗!H29+茶!H29+南洞庭!H29+漉!H29+农业!H29+交通!H29+民政!H29+林业!H29+乡村振兴局!H29)</f>
        <v>0</v>
      </c>
      <c r="I30" s="7">
        <f>SUM(琼!I29+胭!I29+新!I29+南嘴!I29+草!I29+阳!I29+四!I29+黄!I29+南大!I29+共!I29+泗!I29+茶!I29+南洞庭!I29+漉!I29+农业!I29+交通!I29+民政!I29+林业!I29+乡村振兴局!I29)</f>
        <v>0</v>
      </c>
      <c r="J30" s="7">
        <f>SUM(琼!J29+胭!J29+新!J29+南嘴!J29+草!J29+阳!J29+四!J29+黄!J29+南大!J29+共!J29+泗!J29+茶!J29+南洞庭!J29+漉!J29+农业!J29+交通!J29+民政!J29+林业!J29+乡村振兴局!J29)</f>
        <v>0</v>
      </c>
      <c r="K30" s="7">
        <f>SUM(琼!K29+胭!K29+新!K29+南嘴!K29+草!K29+阳!K29+四!K29+黄!K29+南大!K29+共!K29+泗!K29+茶!K29+南洞庭!K29+漉!K29+农业!K29+交通!K29+民政!K29+林业!K29+乡村振兴局!K29)</f>
        <v>0</v>
      </c>
      <c r="L30" s="7">
        <f>SUM(琼!L29+胭!L29+新!L29+南嘴!L29+草!L29+阳!L29+四!L29+黄!L29+南大!L29+共!L29+泗!L29+茶!L29+南洞庭!L29+漉!L29+农业!L29+交通!L29+民政!L29+林业!L29+乡村振兴局!L29)</f>
        <v>0</v>
      </c>
      <c r="M30" s="7">
        <f>SUM(琼!M29+胭!M29+新!M29+南嘴!M29+草!M29+阳!M29+四!M29+黄!M29+南大!M29+共!M29+泗!M29+茶!M29+南洞庭!M29+漉!M29+农业!M29+交通!M29+民政!M29+林业!M29+乡村振兴局!M29)</f>
        <v>0</v>
      </c>
      <c r="N30" s="7">
        <f>SUM(琼!N29+胭!N29+新!N29+南嘴!N29+草!N29+阳!N29+四!N29+黄!N29+南大!N29+共!N29+泗!N29+茶!N29+南洞庭!N29+漉!N29+农业!N29+交通!N29+民政!N29+林业!N29+乡村振兴局!N29)</f>
        <v>0</v>
      </c>
      <c r="O30" s="14"/>
    </row>
    <row r="31" customHeight="1" spans="1:15">
      <c r="A31" s="14"/>
      <c r="B31" s="13" t="s">
        <v>43</v>
      </c>
      <c r="C31" s="5"/>
      <c r="D31" s="5"/>
      <c r="E31" s="5"/>
      <c r="F31" s="5"/>
      <c r="G31" s="5"/>
      <c r="H31" s="5"/>
      <c r="I31" s="5"/>
      <c r="J31" s="5"/>
      <c r="K31" s="5"/>
      <c r="L31" s="5"/>
      <c r="M31" s="5"/>
      <c r="N31" s="5"/>
      <c r="O31" s="14"/>
    </row>
    <row r="32" customHeight="1" spans="1:15">
      <c r="A32" s="14"/>
      <c r="B32" s="13" t="s">
        <v>44</v>
      </c>
      <c r="C32" s="5"/>
      <c r="D32" s="5"/>
      <c r="E32" s="5"/>
      <c r="F32" s="5"/>
      <c r="G32" s="5"/>
      <c r="H32" s="5"/>
      <c r="I32" s="5"/>
      <c r="J32" s="5"/>
      <c r="K32" s="5"/>
      <c r="L32" s="5"/>
      <c r="M32" s="5"/>
      <c r="N32" s="5"/>
      <c r="O32" s="14"/>
    </row>
    <row r="33" customHeight="1" spans="1:15">
      <c r="A33" s="14"/>
      <c r="B33" s="13" t="s">
        <v>45</v>
      </c>
      <c r="C33" s="5"/>
      <c r="D33" s="5"/>
      <c r="E33" s="5"/>
      <c r="F33" s="5"/>
      <c r="G33" s="5"/>
      <c r="H33" s="5"/>
      <c r="I33" s="5"/>
      <c r="J33" s="5"/>
      <c r="K33" s="5"/>
      <c r="L33" s="5"/>
      <c r="M33" s="5"/>
      <c r="N33" s="5"/>
      <c r="O33" s="14"/>
    </row>
    <row r="34" customHeight="1" spans="1:15">
      <c r="A34" s="14"/>
      <c r="B34" s="13" t="s">
        <v>46</v>
      </c>
      <c r="C34" s="5"/>
      <c r="D34" s="5"/>
      <c r="E34" s="5"/>
      <c r="F34" s="5"/>
      <c r="G34" s="5"/>
      <c r="H34" s="5"/>
      <c r="I34" s="5"/>
      <c r="J34" s="5"/>
      <c r="K34" s="5"/>
      <c r="L34" s="5"/>
      <c r="M34" s="5"/>
      <c r="N34" s="5"/>
      <c r="O34" s="14"/>
    </row>
    <row r="35" customHeight="1" spans="1:15">
      <c r="A35" s="14"/>
      <c r="B35" s="8" t="s">
        <v>47</v>
      </c>
      <c r="C35" s="7">
        <f>SUM(琼!C34+胭!C34+新!C34+南嘴!C34+草!C34+阳!C34+四!C34+黄!C34+南大!C34+共!C34+泗!C34+茶!C34+南洞庭!C34+漉!C34+农业!C34+交通!C34+民政!C34+林业!C34+乡村振兴局!C34)</f>
        <v>0</v>
      </c>
      <c r="D35" s="7">
        <f>SUM(琼!D34+胭!D34+新!D34+南嘴!D34+草!D34+阳!D34+四!D34+黄!D34+南大!D34+共!D34+泗!D34+茶!D34+南洞庭!D34+漉!D34+农业!D34+交通!D34+民政!D34+林业!D34+乡村振兴局!D34)</f>
        <v>0</v>
      </c>
      <c r="E35" s="7">
        <f>SUM(琼!E34+胭!E34+新!E34+南嘴!E34+草!E34+阳!E34+四!E34+黄!E34+南大!E34+共!E34+泗!E34+茶!E34+南洞庭!E34+漉!E34+农业!E34+交通!E34+民政!E34+林业!E34+乡村振兴局!E34)</f>
        <v>0</v>
      </c>
      <c r="F35" s="7">
        <f>SUM(琼!F34+胭!F34+新!F34+南嘴!F34+草!F34+阳!F34+四!F34+黄!F34+南大!F34+共!F34+泗!F34+茶!F34+南洞庭!F34+漉!F34+农业!F34+交通!F34+民政!F34+林业!F34+乡村振兴局!F34)</f>
        <v>0</v>
      </c>
      <c r="G35" s="7">
        <f>SUM(琼!G34+胭!G34+新!G34+南嘴!G34+草!G34+阳!G34+四!G34+黄!G34+南大!G34+共!G34+泗!G34+茶!G34+南洞庭!G34+漉!G34+农业!G34+交通!G34+民政!G34+林业!G34+乡村振兴局!G34)</f>
        <v>0</v>
      </c>
      <c r="H35" s="7">
        <f>SUM(琼!H34+胭!H34+新!H34+南嘴!H34+草!H34+阳!H34+四!H34+黄!H34+南大!H34+共!H34+泗!H34+茶!H34+南洞庭!H34+漉!H34+农业!H34+交通!H34+民政!H34+林业!H34+乡村振兴局!H34)</f>
        <v>0</v>
      </c>
      <c r="I35" s="7">
        <f>SUM(琼!I34+胭!I34+新!I34+南嘴!I34+草!I34+阳!I34+四!I34+黄!I34+南大!I34+共!I34+泗!I34+茶!I34+南洞庭!I34+漉!I34+农业!I34+交通!I34+民政!I34+林业!I34+乡村振兴局!I34)</f>
        <v>0</v>
      </c>
      <c r="J35" s="7">
        <f>SUM(琼!J34+胭!J34+新!J34+南嘴!J34+草!J34+阳!J34+四!J34+黄!J34+南大!J34+共!J34+泗!J34+茶!J34+南洞庭!J34+漉!J34+农业!J34+交通!J34+民政!J34+林业!J34+乡村振兴局!J34)</f>
        <v>0</v>
      </c>
      <c r="K35" s="7">
        <f>SUM(琼!K34+胭!K34+新!K34+南嘴!K34+草!K34+阳!K34+四!K34+黄!K34+南大!K34+共!K34+泗!K34+茶!K34+南洞庭!K34+漉!K34+农业!K34+交通!K34+民政!K34+林业!K34+乡村振兴局!K34)</f>
        <v>0</v>
      </c>
      <c r="L35" s="7">
        <f>SUM(琼!L34+胭!L34+新!L34+南嘴!L34+草!L34+阳!L34+四!L34+黄!L34+南大!L34+共!L34+泗!L34+茶!L34+南洞庭!L34+漉!L34+农业!L34+交通!L34+民政!L34+林业!L34+乡村振兴局!L34)</f>
        <v>0</v>
      </c>
      <c r="M35" s="7">
        <f>SUM(琼!M34+胭!M34+新!M34+南嘴!M34+草!M34+阳!M34+四!M34+黄!M34+南大!M34+共!M34+泗!M34+茶!M34+南洞庭!M34+漉!M34+农业!M34+交通!M34+民政!M34+林业!M34+乡村振兴局!M34)</f>
        <v>0</v>
      </c>
      <c r="N35" s="7">
        <f>SUM(琼!N34+胭!N34+新!N34+南嘴!N34+草!N34+阳!N34+四!N34+黄!N34+南大!N34+共!N34+泗!N34+茶!N34+南洞庭!N34+漉!N34+农业!N34+交通!N34+民政!N34+林业!N34+乡村振兴局!N34)</f>
        <v>0</v>
      </c>
      <c r="O35" s="14"/>
    </row>
    <row r="36" customHeight="1" spans="1:15">
      <c r="A36" s="14"/>
      <c r="B36" s="13" t="s">
        <v>48</v>
      </c>
      <c r="C36" s="5"/>
      <c r="D36" s="5"/>
      <c r="E36" s="5"/>
      <c r="F36" s="5"/>
      <c r="G36" s="5"/>
      <c r="H36" s="5"/>
      <c r="I36" s="5"/>
      <c r="J36" s="5"/>
      <c r="K36" s="5"/>
      <c r="L36" s="5"/>
      <c r="M36" s="5"/>
      <c r="N36" s="5"/>
      <c r="O36" s="14"/>
    </row>
    <row r="37" customHeight="1" spans="1:15">
      <c r="A37" s="14"/>
      <c r="B37" s="13" t="s">
        <v>49</v>
      </c>
      <c r="C37" s="5"/>
      <c r="D37" s="5"/>
      <c r="E37" s="5"/>
      <c r="F37" s="5"/>
      <c r="G37" s="5"/>
      <c r="H37" s="5"/>
      <c r="I37" s="5"/>
      <c r="J37" s="5"/>
      <c r="K37" s="5"/>
      <c r="L37" s="5"/>
      <c r="M37" s="5"/>
      <c r="N37" s="5"/>
      <c r="O37" s="14"/>
    </row>
    <row r="38" customHeight="1" spans="1:15">
      <c r="A38" s="14"/>
      <c r="B38" s="8" t="s">
        <v>50</v>
      </c>
      <c r="C38" s="7">
        <f>SUM(琼!C37+胭!C37+新!C37+南嘴!C37+草!C37+阳!C37+四!C37+黄!C37+南大!C37+共!C37+泗!C37+茶!C37+南洞庭!C37+漉!C37+农业!C37+交通!C37+民政!C37+林业!C37+乡村振兴局!C37)</f>
        <v>0</v>
      </c>
      <c r="D38" s="7">
        <f>SUM(琼!D37+胭!D37+新!D37+南嘴!D37+草!D37+阳!D37+四!D37+黄!D37+南大!D37+共!D37+泗!D37+茶!D37+南洞庭!D37+漉!D37+农业!D37+交通!D37+民政!D37+林业!D37+乡村振兴局!D37)</f>
        <v>0</v>
      </c>
      <c r="E38" s="7">
        <f>SUM(琼!E37+胭!E37+新!E37+南嘴!E37+草!E37+阳!E37+四!E37+黄!E37+南大!E37+共!E37+泗!E37+茶!E37+南洞庭!E37+漉!E37+农业!E37+交通!E37+民政!E37+林业!E37+乡村振兴局!E37)</f>
        <v>0</v>
      </c>
      <c r="F38" s="7">
        <f>SUM(琼!F37+胭!F37+新!F37+南嘴!F37+草!F37+阳!F37+四!F37+黄!F37+南大!F37+共!F37+泗!F37+茶!F37+南洞庭!F37+漉!F37+农业!F37+交通!F37+民政!F37+林业!F37+乡村振兴局!F37)</f>
        <v>0</v>
      </c>
      <c r="G38" s="7">
        <f>SUM(琼!G37+胭!G37+新!G37+南嘴!G37+草!G37+阳!G37+四!G37+黄!G37+南大!G37+共!G37+泗!G37+茶!G37+南洞庭!G37+漉!G37+农业!G37+交通!G37+民政!G37+林业!G37+乡村振兴局!G37)</f>
        <v>0</v>
      </c>
      <c r="H38" s="7">
        <f>SUM(琼!H37+胭!H37+新!H37+南嘴!H37+草!H37+阳!H37+四!H37+黄!H37+南大!H37+共!H37+泗!H37+茶!H37+南洞庭!H37+漉!H37+农业!H37+交通!H37+民政!H37+林业!H37+乡村振兴局!H37)</f>
        <v>0</v>
      </c>
      <c r="I38" s="7">
        <f>SUM(琼!I37+胭!I37+新!I37+南嘴!I37+草!I37+阳!I37+四!I37+黄!I37+南大!I37+共!I37+泗!I37+茶!I37+南洞庭!I37+漉!I37+农业!I37+交通!I37+民政!I37+林业!I37+乡村振兴局!I37)</f>
        <v>0</v>
      </c>
      <c r="J38" s="7">
        <f>SUM(琼!J37+胭!J37+新!J37+南嘴!J37+草!J37+阳!J37+四!J37+黄!J37+南大!J37+共!J37+泗!J37+茶!J37+南洞庭!J37+漉!J37+农业!J37+交通!J37+民政!J37+林业!J37+乡村振兴局!J37)</f>
        <v>0</v>
      </c>
      <c r="K38" s="7">
        <f>SUM(琼!K37+胭!K37+新!K37+南嘴!K37+草!K37+阳!K37+四!K37+黄!K37+南大!K37+共!K37+泗!K37+茶!K37+南洞庭!K37+漉!K37+农业!K37+交通!K37+民政!K37+林业!K37+乡村振兴局!K37)</f>
        <v>0</v>
      </c>
      <c r="L38" s="7">
        <f>SUM(琼!L37+胭!L37+新!L37+南嘴!L37+草!L37+阳!L37+四!L37+黄!L37+南大!L37+共!L37+泗!L37+茶!L37+南洞庭!L37+漉!L37+农业!L37+交通!L37+民政!L37+林业!L37+乡村振兴局!L37)</f>
        <v>0</v>
      </c>
      <c r="M38" s="7">
        <f>SUM(琼!M37+胭!M37+新!M37+南嘴!M37+草!M37+阳!M37+四!M37+黄!M37+南大!M37+共!M37+泗!M37+茶!M37+南洞庭!M37+漉!M37+农业!M37+交通!M37+民政!M37+林业!M37+乡村振兴局!M37)</f>
        <v>0</v>
      </c>
      <c r="N38" s="7">
        <f>SUM(琼!N37+胭!N37+新!N37+南嘴!N37+草!N37+阳!N37+四!N37+黄!N37+南大!N37+共!N37+泗!N37+茶!N37+南洞庭!N37+漉!N37+农业!N37+交通!N37+民政!N37+林业!N37+乡村振兴局!N37)</f>
        <v>0</v>
      </c>
      <c r="O38" s="14"/>
    </row>
    <row r="39" customHeight="1" spans="1:15">
      <c r="A39" s="14"/>
      <c r="B39" s="8" t="s">
        <v>51</v>
      </c>
      <c r="C39" s="7">
        <f>SUM(琼!C38+胭!C38+新!C38+南嘴!C38+草!C38+阳!C38+四!C38+黄!C38+南大!C38+共!C38+泗!C38+茶!C38+南洞庭!C38+漉!C38+农业!C38+交通!C38+民政!C38+林业!C38+乡村振兴局!C38)</f>
        <v>0</v>
      </c>
      <c r="D39" s="7">
        <f>SUM(琼!D38+胭!D38+新!D38+南嘴!D38+草!D38+阳!D38+四!D38+黄!D38+南大!D38+共!D38+泗!D38+茶!D38+南洞庭!D38+漉!D38+农业!D38+交通!D38+民政!D38+林业!D38+乡村振兴局!D38)</f>
        <v>0</v>
      </c>
      <c r="E39" s="7">
        <f>SUM(琼!E38+胭!E38+新!E38+南嘴!E38+草!E38+阳!E38+四!E38+黄!E38+南大!E38+共!E38+泗!E38+茶!E38+南洞庭!E38+漉!E38+农业!E38+交通!E38+民政!E38+林业!E38+乡村振兴局!E38)</f>
        <v>0</v>
      </c>
      <c r="F39" s="7">
        <f>SUM(琼!F38+胭!F38+新!F38+南嘴!F38+草!F38+阳!F38+四!F38+黄!F38+南大!F38+共!F38+泗!F38+茶!F38+南洞庭!F38+漉!F38+农业!F38+交通!F38+民政!F38+林业!F38+乡村振兴局!F38)</f>
        <v>0</v>
      </c>
      <c r="G39" s="7">
        <f>SUM(琼!G38+胭!G38+新!G38+南嘴!G38+草!G38+阳!G38+四!G38+黄!G38+南大!G38+共!G38+泗!G38+茶!G38+南洞庭!G38+漉!G38+农业!G38+交通!G38+民政!G38+林业!G38+乡村振兴局!G38)</f>
        <v>0</v>
      </c>
      <c r="H39" s="7">
        <f>SUM(琼!H38+胭!H38+新!H38+南嘴!H38+草!H38+阳!H38+四!H38+黄!H38+南大!H38+共!H38+泗!H38+茶!H38+南洞庭!H38+漉!H38+农业!H38+交通!H38+民政!H38+林业!H38+乡村振兴局!H38)</f>
        <v>0</v>
      </c>
      <c r="I39" s="7">
        <f>SUM(琼!I38+胭!I38+新!I38+南嘴!I38+草!I38+阳!I38+四!I38+黄!I38+南大!I38+共!I38+泗!I38+茶!I38+南洞庭!I38+漉!I38+农业!I38+交通!I38+民政!I38+林业!I38+乡村振兴局!I38)</f>
        <v>0</v>
      </c>
      <c r="J39" s="7">
        <f>SUM(琼!J38+胭!J38+新!J38+南嘴!J38+草!J38+阳!J38+四!J38+黄!J38+南大!J38+共!J38+泗!J38+茶!J38+南洞庭!J38+漉!J38+农业!J38+交通!J38+民政!J38+林业!J38+乡村振兴局!J38)</f>
        <v>0</v>
      </c>
      <c r="K39" s="7">
        <f>SUM(琼!K38+胭!K38+新!K38+南嘴!K38+草!K38+阳!K38+四!K38+黄!K38+南大!K38+共!K38+泗!K38+茶!K38+南洞庭!K38+漉!K38+农业!K38+交通!K38+民政!K38+林业!K38+乡村振兴局!K38)</f>
        <v>0</v>
      </c>
      <c r="L39" s="7">
        <f>SUM(琼!L38+胭!L38+新!L38+南嘴!L38+草!L38+阳!L38+四!L38+黄!L38+南大!L38+共!L38+泗!L38+茶!L38+南洞庭!L38+漉!L38+农业!L38+交通!L38+民政!L38+林业!L38+乡村振兴局!L38)</f>
        <v>0</v>
      </c>
      <c r="M39" s="7">
        <f>SUM(琼!M38+胭!M38+新!M38+南嘴!M38+草!M38+阳!M38+四!M38+黄!M38+南大!M38+共!M38+泗!M38+茶!M38+南洞庭!M38+漉!M38+农业!M38+交通!M38+民政!M38+林业!M38+乡村振兴局!M38)</f>
        <v>0</v>
      </c>
      <c r="N39" s="7">
        <f>SUM(琼!N38+胭!N38+新!N38+南嘴!N38+草!N38+阳!N38+四!N38+黄!N38+南大!N38+共!N38+泗!N38+茶!N38+南洞庭!N38+漉!N38+农业!N38+交通!N38+民政!N38+林业!N38+乡村振兴局!N38)</f>
        <v>0</v>
      </c>
      <c r="O39" s="14"/>
    </row>
    <row r="40" customHeight="1" spans="1:15">
      <c r="A40" s="14"/>
      <c r="B40" s="22" t="s">
        <v>52</v>
      </c>
      <c r="C40" s="5"/>
      <c r="D40" s="5"/>
      <c r="E40" s="5"/>
      <c r="F40" s="5"/>
      <c r="G40" s="5"/>
      <c r="H40" s="5"/>
      <c r="I40" s="5"/>
      <c r="J40" s="5"/>
      <c r="K40" s="5"/>
      <c r="L40" s="5"/>
      <c r="M40" s="5"/>
      <c r="N40" s="5"/>
      <c r="O40" s="14"/>
    </row>
    <row r="41" customHeight="1" spans="1:15">
      <c r="A41" s="14"/>
      <c r="B41" s="13" t="s">
        <v>53</v>
      </c>
      <c r="C41" s="5"/>
      <c r="D41" s="5"/>
      <c r="E41" s="5"/>
      <c r="F41" s="5"/>
      <c r="G41" s="5"/>
      <c r="H41" s="5"/>
      <c r="I41" s="5"/>
      <c r="J41" s="5"/>
      <c r="K41" s="5"/>
      <c r="L41" s="5"/>
      <c r="M41" s="5"/>
      <c r="N41" s="5"/>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1388888888889" right="0.751388888888889" top="1" bottom="1" header="0.5" footer="0.5"/>
  <pageSetup paperSize="9" scale="9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5" sqref="C25: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7" sqref="H1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0"/>
      <c r="D24" s="10"/>
      <c r="E24" s="10"/>
      <c r="F24" s="10"/>
      <c r="G24" s="10"/>
      <c r="H24" s="10"/>
      <c r="I24" s="10"/>
      <c r="J24" s="10"/>
      <c r="K24" s="10"/>
      <c r="L24" s="10"/>
      <c r="M24" s="10"/>
      <c r="N24" s="10"/>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D17" sqref="D17"/>
    </sheetView>
  </sheetViews>
  <sheetFormatPr defaultColWidth="9" defaultRowHeight="15" customHeight="1"/>
  <cols>
    <col min="1" max="1" width="5" customWidth="1"/>
    <col min="2" max="2" width="25.5" customWidth="1"/>
  </cols>
  <sheetData>
    <row r="1" ht="24" customHeight="1" spans="1:15">
      <c r="A1" s="2" t="s">
        <v>56</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125</v>
      </c>
      <c r="E8" s="7">
        <f t="shared" si="0"/>
        <v>117</v>
      </c>
      <c r="F8" s="7">
        <f t="shared" si="0"/>
        <v>0</v>
      </c>
      <c r="G8" s="7">
        <f t="shared" si="0"/>
        <v>0</v>
      </c>
      <c r="H8" s="7">
        <f t="shared" si="0"/>
        <v>8</v>
      </c>
      <c r="I8" s="7">
        <f t="shared" si="0"/>
        <v>9</v>
      </c>
      <c r="J8" s="7">
        <f t="shared" si="0"/>
        <v>1108</v>
      </c>
      <c r="K8" s="7">
        <f t="shared" si="0"/>
        <v>4990</v>
      </c>
      <c r="L8" s="7">
        <f t="shared" si="0"/>
        <v>8</v>
      </c>
      <c r="M8" s="7">
        <f t="shared" si="0"/>
        <v>367</v>
      </c>
      <c r="N8" s="7">
        <f t="shared" si="0"/>
        <v>899</v>
      </c>
      <c r="O8" s="11"/>
    </row>
    <row r="9" customHeight="1" spans="1:15">
      <c r="A9" s="5"/>
      <c r="B9" s="8" t="s">
        <v>22</v>
      </c>
      <c r="C9" s="7">
        <f>C10+C11+C12+C14+C13+C15+C16</f>
        <v>3</v>
      </c>
      <c r="D9" s="7">
        <f t="shared" ref="D9:N9" si="1">D10+D11+D12+D14+D13+D15+D16</f>
        <v>125</v>
      </c>
      <c r="E9" s="7">
        <f t="shared" si="1"/>
        <v>117</v>
      </c>
      <c r="F9" s="7">
        <f t="shared" si="1"/>
        <v>0</v>
      </c>
      <c r="G9" s="7">
        <f t="shared" si="1"/>
        <v>0</v>
      </c>
      <c r="H9" s="7">
        <f t="shared" si="1"/>
        <v>8</v>
      </c>
      <c r="I9" s="7">
        <f t="shared" si="1"/>
        <v>9</v>
      </c>
      <c r="J9" s="7">
        <f t="shared" si="1"/>
        <v>1108</v>
      </c>
      <c r="K9" s="7">
        <f t="shared" si="1"/>
        <v>4990</v>
      </c>
      <c r="L9" s="7">
        <f t="shared" si="1"/>
        <v>8</v>
      </c>
      <c r="M9" s="7">
        <f t="shared" si="1"/>
        <v>367</v>
      </c>
      <c r="N9" s="7">
        <f t="shared" si="1"/>
        <v>899</v>
      </c>
      <c r="O9" s="11"/>
    </row>
    <row r="10" customHeight="1" spans="1:15">
      <c r="A10" s="5"/>
      <c r="B10" s="9" t="s">
        <v>23</v>
      </c>
      <c r="C10" s="5">
        <v>1</v>
      </c>
      <c r="D10" s="10">
        <v>37.2</v>
      </c>
      <c r="E10" s="10">
        <v>37</v>
      </c>
      <c r="F10" s="10"/>
      <c r="G10" s="10"/>
      <c r="H10" s="10">
        <v>0.2</v>
      </c>
      <c r="I10" s="10">
        <v>3</v>
      </c>
      <c r="J10" s="10">
        <v>248</v>
      </c>
      <c r="K10" s="10">
        <v>620</v>
      </c>
      <c r="L10" s="10">
        <v>3</v>
      </c>
      <c r="M10" s="10">
        <v>90</v>
      </c>
      <c r="N10" s="10">
        <v>225</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47.8</v>
      </c>
      <c r="E12" s="10">
        <v>40</v>
      </c>
      <c r="F12" s="10"/>
      <c r="G12" s="10"/>
      <c r="H12" s="10">
        <v>7.8</v>
      </c>
      <c r="I12" s="10">
        <v>5</v>
      </c>
      <c r="J12" s="10">
        <v>340</v>
      </c>
      <c r="K12" s="10">
        <v>850</v>
      </c>
      <c r="L12" s="10">
        <v>5</v>
      </c>
      <c r="M12" s="10">
        <v>208</v>
      </c>
      <c r="N12" s="10">
        <v>520</v>
      </c>
      <c r="O12" s="17"/>
    </row>
    <row r="13" customHeight="1" spans="1:15">
      <c r="A13" s="5"/>
      <c r="B13" s="9" t="s">
        <v>26</v>
      </c>
      <c r="C13" s="7">
        <v>1</v>
      </c>
      <c r="D13" s="11">
        <v>40</v>
      </c>
      <c r="E13" s="11">
        <v>40</v>
      </c>
      <c r="F13" s="11">
        <v>0</v>
      </c>
      <c r="G13" s="11">
        <v>0</v>
      </c>
      <c r="H13" s="11">
        <v>0</v>
      </c>
      <c r="I13" s="11">
        <v>1</v>
      </c>
      <c r="J13" s="11">
        <v>520</v>
      </c>
      <c r="K13" s="11">
        <v>3520</v>
      </c>
      <c r="L13" s="11">
        <v>0</v>
      </c>
      <c r="M13" s="11">
        <v>69</v>
      </c>
      <c r="N13" s="11">
        <v>154</v>
      </c>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E16" sqref="E16"/>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1592.12</v>
      </c>
      <c r="E8" s="7">
        <f t="shared" si="0"/>
        <v>1592.12</v>
      </c>
      <c r="F8" s="7">
        <f t="shared" si="0"/>
        <v>0</v>
      </c>
      <c r="G8" s="7">
        <f t="shared" si="0"/>
        <v>0</v>
      </c>
      <c r="H8" s="7">
        <f t="shared" si="0"/>
        <v>0</v>
      </c>
      <c r="I8" s="7">
        <f t="shared" si="0"/>
        <v>202</v>
      </c>
      <c r="J8" s="7">
        <f t="shared" si="0"/>
        <v>63694</v>
      </c>
      <c r="K8" s="7">
        <f t="shared" si="0"/>
        <v>163965</v>
      </c>
      <c r="L8" s="7">
        <f t="shared" si="0"/>
        <v>31</v>
      </c>
      <c r="M8" s="7">
        <f t="shared" si="0"/>
        <v>11407</v>
      </c>
      <c r="N8" s="7">
        <f t="shared" si="0"/>
        <v>26161</v>
      </c>
      <c r="O8" s="11"/>
    </row>
    <row r="9" customHeight="1" spans="1:15">
      <c r="A9" s="5"/>
      <c r="B9" s="8" t="s">
        <v>22</v>
      </c>
      <c r="C9" s="7">
        <f>C10+C11+C12+C14+C13+C15+C16</f>
        <v>1</v>
      </c>
      <c r="D9" s="7">
        <f t="shared" ref="D9:N9" si="1">D10+D11+D12+D14+D13+D15+D16</f>
        <v>360</v>
      </c>
      <c r="E9" s="7">
        <f t="shared" si="1"/>
        <v>360</v>
      </c>
      <c r="F9" s="7">
        <f t="shared" si="1"/>
        <v>0</v>
      </c>
      <c r="G9" s="7">
        <f t="shared" si="1"/>
        <v>0</v>
      </c>
      <c r="H9" s="7">
        <f t="shared" si="1"/>
        <v>0</v>
      </c>
      <c r="I9" s="7">
        <f t="shared" si="1"/>
        <v>22</v>
      </c>
      <c r="J9" s="7">
        <f t="shared" si="1"/>
        <v>694</v>
      </c>
      <c r="K9" s="7">
        <f t="shared" si="1"/>
        <v>1665</v>
      </c>
      <c r="L9" s="7">
        <f t="shared" si="1"/>
        <v>2</v>
      </c>
      <c r="M9" s="7">
        <f t="shared" si="1"/>
        <v>5</v>
      </c>
      <c r="N9" s="7">
        <f t="shared" si="1"/>
        <v>10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360</v>
      </c>
      <c r="E12" s="10">
        <v>360</v>
      </c>
      <c r="F12" s="10">
        <v>0</v>
      </c>
      <c r="G12" s="10">
        <v>0</v>
      </c>
      <c r="H12" s="10">
        <v>0</v>
      </c>
      <c r="I12" s="10">
        <v>22</v>
      </c>
      <c r="J12" s="10">
        <v>694</v>
      </c>
      <c r="K12" s="10">
        <v>1665</v>
      </c>
      <c r="L12" s="10">
        <v>2</v>
      </c>
      <c r="M12" s="10">
        <v>5</v>
      </c>
      <c r="N12" s="10">
        <v>10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1232.12</v>
      </c>
      <c r="E23" s="7">
        <f t="shared" si="3"/>
        <v>1232.12</v>
      </c>
      <c r="F23" s="7">
        <f t="shared" si="3"/>
        <v>0</v>
      </c>
      <c r="G23" s="7">
        <f t="shared" si="3"/>
        <v>0</v>
      </c>
      <c r="H23" s="7">
        <f t="shared" si="3"/>
        <v>0</v>
      </c>
      <c r="I23" s="7">
        <f t="shared" si="3"/>
        <v>180</v>
      </c>
      <c r="J23" s="7">
        <f t="shared" si="3"/>
        <v>63000</v>
      </c>
      <c r="K23" s="7">
        <f t="shared" si="3"/>
        <v>162300</v>
      </c>
      <c r="L23" s="7">
        <f t="shared" si="3"/>
        <v>29</v>
      </c>
      <c r="M23" s="7">
        <f t="shared" si="3"/>
        <v>11402</v>
      </c>
      <c r="N23" s="7">
        <f t="shared" si="3"/>
        <v>26151</v>
      </c>
      <c r="O23" s="17"/>
    </row>
    <row r="24" customHeight="1" spans="1:15">
      <c r="A24" s="14"/>
      <c r="B24" s="13" t="s">
        <v>37</v>
      </c>
      <c r="C24" s="15">
        <v>1</v>
      </c>
      <c r="D24" s="15">
        <v>1232.12</v>
      </c>
      <c r="E24" s="15">
        <v>1232.12</v>
      </c>
      <c r="F24" s="15">
        <v>0</v>
      </c>
      <c r="G24" s="15">
        <v>0</v>
      </c>
      <c r="H24" s="15">
        <v>0</v>
      </c>
      <c r="I24" s="15">
        <v>180</v>
      </c>
      <c r="J24" s="15">
        <v>63000</v>
      </c>
      <c r="K24" s="15">
        <v>162300</v>
      </c>
      <c r="L24" s="15">
        <v>29</v>
      </c>
      <c r="M24" s="15">
        <v>11402</v>
      </c>
      <c r="N24" s="15">
        <v>26151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O35" sqref="O3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C10+C11+C12+C13+C14+C15+C16</f>
        <v>0</v>
      </c>
      <c r="D9" s="7">
        <f t="shared" ref="D9:N9" si="1">D10+D11+D12+D13+D14+D15+D16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H27" sqref="H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C10+C11+C12+C14+C13+C15+C16</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 t="shared" ref="C23:N23" si="3">C24+C25+C26+C27</f>
        <v>0</v>
      </c>
      <c r="D23" s="7">
        <f t="shared" si="3"/>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5"/>
      <c r="D13" s="10"/>
      <c r="E13" s="10"/>
      <c r="F13" s="10"/>
      <c r="G13" s="10"/>
      <c r="H13" s="10"/>
      <c r="I13" s="15"/>
      <c r="J13" s="15"/>
      <c r="K13" s="15"/>
      <c r="L13" s="15"/>
      <c r="M13" s="15"/>
      <c r="N13" s="15"/>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6"/>
      <c r="D25" s="16"/>
      <c r="E25" s="16"/>
      <c r="F25" s="16"/>
      <c r="G25" s="16"/>
      <c r="H25" s="16"/>
      <c r="I25" s="16"/>
      <c r="J25" s="16"/>
      <c r="K25" s="16"/>
      <c r="L25" s="16"/>
      <c r="M25" s="16"/>
      <c r="N25" s="16"/>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10" sqref="C10:N11"/>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10" sqref="C10:N12"/>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交通</vt:lpstr>
      <vt:lpstr>民政</vt:lpstr>
      <vt:lpstr>林业</vt:lpstr>
      <vt:lpstr>乡村振兴局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2024-12-25T00:55:43Z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BEDE11F0EDDF44D19958B66AEEA3C975_13</vt:lpwstr>
  </property>
  <property fmtid="{D5CDD505-2E9C-101B-9397-08002B2CF9AE}" pid="3" name="KSOProductBuildVer">
    <vt:lpwstr>2052-12.1.0.19302</vt:lpwstr>
  </property>
  <property fmtid="{D5CDD505-2E9C-101B-9397-08002B2CF9AE}" pid="4" name="KSOReadingLayout">
    <vt:bool>true</vt:bool>
  </property>
</Properties>
</file>