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 (2)" sheetId="2" r:id="rId1"/>
    <sheet name="Sheet1" sheetId="3" r:id="rId2"/>
  </sheets>
  <definedNames>
    <definedName name="_xlnm._FilterDatabase" localSheetId="0" hidden="1">'Sheet1 (2)'!$A$3:$K$29</definedName>
    <definedName name="_xlnm.Print_Titles" localSheetId="0">'Sheet1 (2)'!$3:$3</definedName>
  </definedNames>
  <calcPr calcId="144525"/>
</workbook>
</file>

<file path=xl/sharedStrings.xml><?xml version="1.0" encoding="utf-8"?>
<sst xmlns="http://schemas.openxmlformats.org/spreadsheetml/2006/main" count="144" uniqueCount="77">
  <si>
    <t>新冠肺炎防控物资采购明细表</t>
  </si>
  <si>
    <t>单位：沅江市新冠肺炎防控领导小组办公室</t>
  </si>
  <si>
    <t>记账日期</t>
  </si>
  <si>
    <t>凭证号</t>
  </si>
  <si>
    <t>名称</t>
  </si>
  <si>
    <t>类别</t>
  </si>
  <si>
    <t>规格</t>
  </si>
  <si>
    <t>数量</t>
  </si>
  <si>
    <t>单价</t>
  </si>
  <si>
    <t>金额</t>
  </si>
  <si>
    <t>供货商</t>
  </si>
  <si>
    <t>入库日期</t>
  </si>
  <si>
    <t>物质出库</t>
  </si>
  <si>
    <t>15#</t>
  </si>
  <si>
    <t>体温枪</t>
  </si>
  <si>
    <t>湖南好护士医疗器械连锁经营有限公司</t>
  </si>
  <si>
    <t>市级各医院</t>
  </si>
  <si>
    <t>1#</t>
  </si>
  <si>
    <t>肖加喜（湖南锦鸿时代科技科技有限公司）</t>
  </si>
  <si>
    <t>市区各驻守点</t>
  </si>
  <si>
    <t>8#</t>
  </si>
  <si>
    <t>43230219******0716张辉</t>
  </si>
  <si>
    <t>各部门单位</t>
  </si>
  <si>
    <t>11#</t>
  </si>
  <si>
    <t>口罩</t>
  </si>
  <si>
    <t>湖南益均达医疗器械有限公司</t>
  </si>
  <si>
    <t>各乡镇</t>
  </si>
  <si>
    <t>4#</t>
  </si>
  <si>
    <t>一次性医用口罩</t>
  </si>
  <si>
    <t>湖南润德佰汇医疗贸易有限公司（华润）</t>
  </si>
  <si>
    <t>各医院</t>
  </si>
  <si>
    <t>18#</t>
  </si>
  <si>
    <t>一次性口罩</t>
  </si>
  <si>
    <t>湖南津湘医药连锁有限公司</t>
  </si>
  <si>
    <t>市区各单位</t>
  </si>
  <si>
    <t>6#</t>
  </si>
  <si>
    <t>普通医用口罩（康怡）</t>
  </si>
  <si>
    <t>中国联合网络通信有限公司益阳市分公司</t>
  </si>
  <si>
    <t>各乡镇卫生院、村卫生室</t>
  </si>
  <si>
    <t>普通医用口罩（永康）</t>
  </si>
  <si>
    <t>27#</t>
  </si>
  <si>
    <t>普通一次性口罩</t>
  </si>
  <si>
    <t>3#</t>
  </si>
  <si>
    <t>一次性使用医用口罩（无菌型）</t>
  </si>
  <si>
    <t>湖南科仁医疗科技有限公司</t>
  </si>
  <si>
    <t>各部门单位、乡镇、村</t>
  </si>
  <si>
    <t>13#</t>
  </si>
  <si>
    <t>84消毒液</t>
  </si>
  <si>
    <t>消毒液</t>
  </si>
  <si>
    <t>500ML</t>
  </si>
  <si>
    <t>益阳市赫山区康特大药房</t>
  </si>
  <si>
    <t>75%酒精</t>
  </si>
  <si>
    <t>酒精</t>
  </si>
  <si>
    <t>10KG</t>
  </si>
  <si>
    <t>市区医院</t>
  </si>
  <si>
    <t>2#</t>
  </si>
  <si>
    <t>抗菌液</t>
  </si>
  <si>
    <t>消毒剂</t>
  </si>
  <si>
    <t>500ml</t>
  </si>
  <si>
    <t>胡梦熔</t>
  </si>
  <si>
    <t>社区、乡镇</t>
  </si>
  <si>
    <t>喷雾器</t>
  </si>
  <si>
    <t>5#</t>
  </si>
  <si>
    <t>500ml*24</t>
  </si>
  <si>
    <t>43230119******3524石雪辉</t>
  </si>
  <si>
    <t>PE手套</t>
  </si>
  <si>
    <t>手套</t>
  </si>
  <si>
    <t>市区医院、村级卫生室</t>
  </si>
  <si>
    <t>医用口罩</t>
  </si>
  <si>
    <t>市区医院、乡镇卫生院</t>
  </si>
  <si>
    <t>防护眼罩</t>
  </si>
  <si>
    <t>眼罩</t>
  </si>
  <si>
    <t>护目镜</t>
  </si>
  <si>
    <t>上海沪生防护衣</t>
  </si>
  <si>
    <t>防护服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</si>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</sst>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5">
    <font>
      <sz val="11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8"/>
      <color theme="1"/>
      <name val="黑体"/>
      <charset val="134"/>
    </font>
    <font>
      <sz val="14"/>
      <color theme="1"/>
      <name val="仿宋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38" applyFont="1" applyFill="1" applyBorder="1" applyAlignment="1">
      <alignment horizontal="center" vertical="center"/>
    </xf>
    <xf numFmtId="0" fontId="0" fillId="0" borderId="2" xfId="38" applyFont="1" applyFill="1" applyBorder="1" applyAlignment="1">
      <alignment horizontal="center" vertical="center" wrapText="1"/>
    </xf>
    <xf numFmtId="0" fontId="4" fillId="0" borderId="2" xfId="51" applyFont="1" applyFill="1" applyBorder="1" applyAlignment="1">
      <alignment horizontal="center" vertical="center"/>
    </xf>
    <xf numFmtId="0" fontId="4" fillId="0" borderId="2" xfId="5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176" fontId="4" fillId="0" borderId="2" xfId="51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3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3" workbookViewId="0">
      <selection activeCell="I23" sqref="I23"/>
    </sheetView>
  </sheetViews>
  <sheetFormatPr defaultColWidth="9" defaultRowHeight="13.5"/>
  <cols>
    <col min="1" max="1" width="10.375" style="2"/>
    <col min="2" max="2" width="6.25" style="2" customWidth="1"/>
    <col min="3" max="3" width="15.625" style="3" customWidth="1"/>
    <col min="4" max="4" width="8.375" style="2" customWidth="1"/>
    <col min="5" max="5" width="8.25" style="2" customWidth="1"/>
    <col min="6" max="6" width="9" style="2"/>
    <col min="7" max="7" width="6.5" style="2" customWidth="1"/>
    <col min="8" max="8" width="9.875" style="2" customWidth="1"/>
    <col min="9" max="9" width="25" style="3" customWidth="1"/>
    <col min="10" max="10" width="14.5" style="2" customWidth="1"/>
    <col min="11" max="11" width="18.25" style="3" customWidth="1"/>
    <col min="12" max="16384" width="9" style="2"/>
  </cols>
  <sheetData>
    <row r="1" s="1" customFormat="1" ht="36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21.75" customHeight="1" spans="1:11">
      <c r="A2" s="6" t="s">
        <v>1</v>
      </c>
      <c r="B2" s="6"/>
      <c r="C2" s="6"/>
      <c r="D2" s="6"/>
      <c r="E2" s="6"/>
      <c r="F2" s="7"/>
      <c r="G2" s="7"/>
      <c r="H2" s="7"/>
      <c r="I2" s="16"/>
      <c r="J2" s="17">
        <v>44102</v>
      </c>
      <c r="K2" s="18"/>
    </row>
    <row r="3" ht="24" customHeight="1" spans="1:11">
      <c r="A3" s="8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8" t="s">
        <v>11</v>
      </c>
      <c r="K3" s="9" t="s">
        <v>12</v>
      </c>
    </row>
    <row r="4" ht="28.5" customHeight="1" spans="1:11">
      <c r="A4" s="10">
        <v>43889</v>
      </c>
      <c r="B4" s="8" t="s">
        <v>13</v>
      </c>
      <c r="C4" s="9" t="s">
        <v>14</v>
      </c>
      <c r="D4" s="8" t="s">
        <v>14</v>
      </c>
      <c r="E4" s="8"/>
      <c r="F4" s="8">
        <v>100</v>
      </c>
      <c r="G4" s="8">
        <f>ROUND(H4/F4,2)</f>
        <v>111</v>
      </c>
      <c r="H4" s="8">
        <v>11100</v>
      </c>
      <c r="I4" s="9" t="s">
        <v>15</v>
      </c>
      <c r="J4" s="19">
        <v>43860</v>
      </c>
      <c r="K4" s="9" t="s">
        <v>16</v>
      </c>
    </row>
    <row r="5" ht="28.5" customHeight="1" spans="1:11">
      <c r="A5" s="10">
        <v>44076</v>
      </c>
      <c r="B5" s="8" t="s">
        <v>17</v>
      </c>
      <c r="C5" s="9" t="s">
        <v>14</v>
      </c>
      <c r="D5" s="11" t="s">
        <v>14</v>
      </c>
      <c r="E5" s="8"/>
      <c r="F5" s="8">
        <v>130</v>
      </c>
      <c r="G5" s="8">
        <f>ROUND(H5/F5,2)</f>
        <v>231.68</v>
      </c>
      <c r="H5" s="12">
        <v>30119</v>
      </c>
      <c r="I5" s="9" t="s">
        <v>18</v>
      </c>
      <c r="J5" s="19">
        <v>43894</v>
      </c>
      <c r="K5" s="9" t="s">
        <v>19</v>
      </c>
    </row>
    <row r="6" ht="28.5" customHeight="1" spans="1:11">
      <c r="A6" s="10">
        <v>43877</v>
      </c>
      <c r="B6" s="8" t="s">
        <v>20</v>
      </c>
      <c r="C6" s="9" t="s">
        <v>14</v>
      </c>
      <c r="D6" s="8" t="s">
        <v>14</v>
      </c>
      <c r="E6" s="8"/>
      <c r="F6" s="8">
        <v>70</v>
      </c>
      <c r="G6" s="8">
        <f>ROUND(H6/F6,2)</f>
        <v>201.06</v>
      </c>
      <c r="H6" s="8">
        <v>14074</v>
      </c>
      <c r="I6" s="9" t="s">
        <v>21</v>
      </c>
      <c r="J6" s="19">
        <v>43868</v>
      </c>
      <c r="K6" s="9" t="s">
        <v>22</v>
      </c>
    </row>
    <row r="7" ht="28.5" customHeight="1" spans="1:11">
      <c r="A7" s="10">
        <v>43882</v>
      </c>
      <c r="B7" s="8" t="s">
        <v>23</v>
      </c>
      <c r="C7" s="9" t="s">
        <v>24</v>
      </c>
      <c r="D7" s="8" t="s">
        <v>24</v>
      </c>
      <c r="E7" s="8"/>
      <c r="F7" s="8">
        <v>20000</v>
      </c>
      <c r="G7" s="8">
        <f>ROUND(H7/F7,2)</f>
        <v>2</v>
      </c>
      <c r="H7" s="8">
        <v>40000</v>
      </c>
      <c r="I7" s="9" t="s">
        <v>25</v>
      </c>
      <c r="J7" s="19">
        <v>43874</v>
      </c>
      <c r="K7" s="9" t="s">
        <v>26</v>
      </c>
    </row>
    <row r="8" ht="28.5" customHeight="1" spans="1:11">
      <c r="A8" s="10">
        <v>43893</v>
      </c>
      <c r="B8" s="8" t="s">
        <v>27</v>
      </c>
      <c r="C8" s="13" t="s">
        <v>28</v>
      </c>
      <c r="D8" s="11" t="s">
        <v>24</v>
      </c>
      <c r="E8" s="14"/>
      <c r="F8" s="12">
        <v>10000</v>
      </c>
      <c r="G8" s="12">
        <v>1</v>
      </c>
      <c r="H8" s="12">
        <f>F8*G8</f>
        <v>10000</v>
      </c>
      <c r="I8" s="9" t="s">
        <v>29</v>
      </c>
      <c r="J8" s="19">
        <v>43854</v>
      </c>
      <c r="K8" s="9" t="s">
        <v>30</v>
      </c>
    </row>
    <row r="9" ht="28.5" customHeight="1" spans="1:11">
      <c r="A9" s="10">
        <v>43889</v>
      </c>
      <c r="B9" s="8" t="s">
        <v>31</v>
      </c>
      <c r="C9" s="9" t="s">
        <v>32</v>
      </c>
      <c r="D9" s="8" t="s">
        <v>24</v>
      </c>
      <c r="E9" s="8"/>
      <c r="F9" s="8">
        <v>6000</v>
      </c>
      <c r="G9" s="8">
        <f>ROUND(H9/F9,2)</f>
        <v>1.5</v>
      </c>
      <c r="H9" s="8">
        <v>9000</v>
      </c>
      <c r="I9" s="9" t="s">
        <v>33</v>
      </c>
      <c r="J9" s="19">
        <v>43860</v>
      </c>
      <c r="K9" s="9" t="s">
        <v>34</v>
      </c>
    </row>
    <row r="10" ht="28.5" customHeight="1" spans="1:11">
      <c r="A10" s="10">
        <v>43893</v>
      </c>
      <c r="B10" s="8" t="s">
        <v>35</v>
      </c>
      <c r="C10" s="15" t="s">
        <v>24</v>
      </c>
      <c r="D10" s="11" t="s">
        <v>24</v>
      </c>
      <c r="E10" s="14"/>
      <c r="F10" s="14">
        <v>50000</v>
      </c>
      <c r="G10" s="14">
        <v>2</v>
      </c>
      <c r="H10" s="12">
        <f t="shared" ref="H10:H17" si="0">F10*G10</f>
        <v>100000</v>
      </c>
      <c r="I10" s="9" t="s">
        <v>25</v>
      </c>
      <c r="J10" s="19">
        <v>43888</v>
      </c>
      <c r="K10" s="9" t="s">
        <v>34</v>
      </c>
    </row>
    <row r="11" ht="28.5" customHeight="1" spans="1:11">
      <c r="A11" s="10">
        <v>43894</v>
      </c>
      <c r="B11" s="8" t="s">
        <v>20</v>
      </c>
      <c r="C11" s="15" t="s">
        <v>36</v>
      </c>
      <c r="D11" s="11" t="s">
        <v>24</v>
      </c>
      <c r="E11" s="14"/>
      <c r="F11" s="14">
        <v>1200</v>
      </c>
      <c r="G11" s="14">
        <v>1.4</v>
      </c>
      <c r="H11" s="12">
        <f t="shared" si="0"/>
        <v>1680</v>
      </c>
      <c r="I11" s="9" t="s">
        <v>37</v>
      </c>
      <c r="J11" s="19">
        <v>43867</v>
      </c>
      <c r="K11" s="9" t="s">
        <v>38</v>
      </c>
    </row>
    <row r="12" ht="28.5" customHeight="1" spans="1:11">
      <c r="A12" s="10">
        <v>43894</v>
      </c>
      <c r="B12" s="8" t="s">
        <v>20</v>
      </c>
      <c r="C12" s="15" t="s">
        <v>39</v>
      </c>
      <c r="D12" s="11" t="s">
        <v>24</v>
      </c>
      <c r="E12" s="14"/>
      <c r="F12" s="14">
        <v>10000</v>
      </c>
      <c r="G12" s="14">
        <v>1.4</v>
      </c>
      <c r="H12" s="12">
        <f t="shared" si="0"/>
        <v>14000</v>
      </c>
      <c r="I12" s="9" t="s">
        <v>37</v>
      </c>
      <c r="J12" s="19">
        <v>43873</v>
      </c>
      <c r="K12" s="9" t="s">
        <v>38</v>
      </c>
    </row>
    <row r="13" ht="28.5" customHeight="1" spans="1:11">
      <c r="A13" s="10">
        <v>43894</v>
      </c>
      <c r="B13" s="8" t="s">
        <v>20</v>
      </c>
      <c r="C13" s="15" t="s">
        <v>39</v>
      </c>
      <c r="D13" s="11" t="s">
        <v>24</v>
      </c>
      <c r="E13" s="14"/>
      <c r="F13" s="14">
        <v>11500</v>
      </c>
      <c r="G13" s="14">
        <v>1.4</v>
      </c>
      <c r="H13" s="12">
        <f t="shared" si="0"/>
        <v>16100</v>
      </c>
      <c r="I13" s="9" t="s">
        <v>37</v>
      </c>
      <c r="J13" s="19">
        <v>43873</v>
      </c>
      <c r="K13" s="9" t="s">
        <v>38</v>
      </c>
    </row>
    <row r="14" ht="28.5" customHeight="1" spans="1:11">
      <c r="A14" s="10">
        <v>43909</v>
      </c>
      <c r="B14" s="8" t="s">
        <v>40</v>
      </c>
      <c r="C14" s="15" t="s">
        <v>28</v>
      </c>
      <c r="D14" s="11" t="s">
        <v>24</v>
      </c>
      <c r="E14" s="14"/>
      <c r="F14" s="14">
        <v>12000</v>
      </c>
      <c r="G14" s="14">
        <v>1.5</v>
      </c>
      <c r="H14" s="12">
        <f t="shared" si="0"/>
        <v>18000</v>
      </c>
      <c r="I14" s="9" t="s">
        <v>33</v>
      </c>
      <c r="J14" s="19">
        <v>43859</v>
      </c>
      <c r="K14" s="9" t="s">
        <v>22</v>
      </c>
    </row>
    <row r="15" ht="28.5" customHeight="1" spans="1:11">
      <c r="A15" s="10">
        <v>43909</v>
      </c>
      <c r="B15" s="8" t="s">
        <v>40</v>
      </c>
      <c r="C15" s="15" t="s">
        <v>41</v>
      </c>
      <c r="D15" s="11" t="s">
        <v>24</v>
      </c>
      <c r="E15" s="14"/>
      <c r="F15" s="14">
        <v>5000</v>
      </c>
      <c r="G15" s="14">
        <v>1.5</v>
      </c>
      <c r="H15" s="12">
        <f t="shared" si="0"/>
        <v>7500</v>
      </c>
      <c r="I15" s="9" t="s">
        <v>33</v>
      </c>
      <c r="J15" s="19">
        <v>43860</v>
      </c>
      <c r="K15" s="9" t="s">
        <v>22</v>
      </c>
    </row>
    <row r="16" ht="28.5" customHeight="1" spans="1:11">
      <c r="A16" s="10">
        <v>43909</v>
      </c>
      <c r="B16" s="8" t="s">
        <v>40</v>
      </c>
      <c r="C16" s="15" t="s">
        <v>41</v>
      </c>
      <c r="D16" s="11" t="s">
        <v>24</v>
      </c>
      <c r="E16" s="11"/>
      <c r="F16" s="14">
        <v>30000</v>
      </c>
      <c r="G16" s="14">
        <v>1.5</v>
      </c>
      <c r="H16" s="12">
        <f t="shared" si="0"/>
        <v>45000</v>
      </c>
      <c r="I16" s="9" t="s">
        <v>33</v>
      </c>
      <c r="J16" s="19">
        <v>43862</v>
      </c>
      <c r="K16" s="9" t="s">
        <v>22</v>
      </c>
    </row>
    <row r="17" ht="28.5" customHeight="1" spans="1:11">
      <c r="A17" s="10">
        <v>44028</v>
      </c>
      <c r="B17" s="8" t="s">
        <v>42</v>
      </c>
      <c r="C17" s="9" t="s">
        <v>43</v>
      </c>
      <c r="D17" s="11" t="s">
        <v>24</v>
      </c>
      <c r="E17" s="8"/>
      <c r="F17" s="8">
        <v>344300</v>
      </c>
      <c r="G17" s="8">
        <v>2</v>
      </c>
      <c r="H17" s="12">
        <f t="shared" si="0"/>
        <v>688600</v>
      </c>
      <c r="I17" s="9" t="s">
        <v>44</v>
      </c>
      <c r="J17" s="19">
        <v>43898</v>
      </c>
      <c r="K17" s="9" t="s">
        <v>45</v>
      </c>
    </row>
    <row r="18" ht="28.5" customHeight="1" spans="1:11">
      <c r="A18" s="10">
        <v>43885</v>
      </c>
      <c r="B18" s="8" t="s">
        <v>46</v>
      </c>
      <c r="C18" s="9" t="s">
        <v>47</v>
      </c>
      <c r="D18" s="11" t="s">
        <v>48</v>
      </c>
      <c r="E18" s="8" t="s">
        <v>49</v>
      </c>
      <c r="F18" s="8">
        <v>1200</v>
      </c>
      <c r="G18" s="8">
        <f>ROUND(H18/F18,2)</f>
        <v>3</v>
      </c>
      <c r="H18" s="8">
        <v>3600</v>
      </c>
      <c r="I18" s="9" t="s">
        <v>50</v>
      </c>
      <c r="J18" s="19">
        <v>43860</v>
      </c>
      <c r="K18" s="9" t="s">
        <v>26</v>
      </c>
    </row>
    <row r="19" ht="28.5" customHeight="1" spans="1:11">
      <c r="A19" s="10">
        <v>43889</v>
      </c>
      <c r="B19" s="8" t="s">
        <v>31</v>
      </c>
      <c r="C19" s="9" t="s">
        <v>51</v>
      </c>
      <c r="D19" s="8" t="s">
        <v>52</v>
      </c>
      <c r="E19" s="8" t="s">
        <v>53</v>
      </c>
      <c r="F19" s="8">
        <v>3</v>
      </c>
      <c r="G19" s="8">
        <f>ROUND(H19/F19,2)</f>
        <v>120</v>
      </c>
      <c r="H19" s="8">
        <v>360</v>
      </c>
      <c r="I19" s="9" t="s">
        <v>33</v>
      </c>
      <c r="J19" s="19">
        <v>43860</v>
      </c>
      <c r="K19" s="9" t="s">
        <v>54</v>
      </c>
    </row>
    <row r="20" ht="28.5" customHeight="1" spans="1:11">
      <c r="A20" s="10">
        <v>44028</v>
      </c>
      <c r="B20" s="8" t="s">
        <v>42</v>
      </c>
      <c r="C20" s="9" t="s">
        <v>43</v>
      </c>
      <c r="D20" s="11" t="s">
        <v>24</v>
      </c>
      <c r="E20" s="8"/>
      <c r="F20" s="8">
        <v>155700</v>
      </c>
      <c r="G20" s="8">
        <v>2</v>
      </c>
      <c r="H20" s="12">
        <f>F20*G20</f>
        <v>311400</v>
      </c>
      <c r="I20" s="9" t="s">
        <v>44</v>
      </c>
      <c r="J20" s="19">
        <v>43898</v>
      </c>
      <c r="K20" s="9" t="s">
        <v>45</v>
      </c>
    </row>
    <row r="21" ht="28.5" customHeight="1" spans="1:11">
      <c r="A21" s="10">
        <v>43868</v>
      </c>
      <c r="B21" s="8" t="s">
        <v>55</v>
      </c>
      <c r="C21" s="9" t="s">
        <v>56</v>
      </c>
      <c r="D21" s="11" t="s">
        <v>57</v>
      </c>
      <c r="E21" s="8" t="s">
        <v>58</v>
      </c>
      <c r="F21" s="8">
        <v>20000</v>
      </c>
      <c r="G21" s="8">
        <f>ROUND(H21/F21,2)</f>
        <v>58</v>
      </c>
      <c r="H21" s="8">
        <v>1160000</v>
      </c>
      <c r="I21" s="9" t="s">
        <v>59</v>
      </c>
      <c r="J21" s="19">
        <v>43871</v>
      </c>
      <c r="K21" s="9" t="s">
        <v>60</v>
      </c>
    </row>
    <row r="22" ht="28.5" customHeight="1" spans="1:11">
      <c r="A22" s="10">
        <v>43885</v>
      </c>
      <c r="B22" s="8" t="s">
        <v>46</v>
      </c>
      <c r="C22" s="9" t="s">
        <v>61</v>
      </c>
      <c r="D22" s="8" t="s">
        <v>61</v>
      </c>
      <c r="E22" s="8"/>
      <c r="F22" s="8">
        <v>1</v>
      </c>
      <c r="G22" s="8">
        <f>ROUND(H22/F22,2)</f>
        <v>368</v>
      </c>
      <c r="H22" s="8">
        <v>368</v>
      </c>
      <c r="I22" s="9" t="s">
        <v>50</v>
      </c>
      <c r="J22" s="19">
        <v>43860</v>
      </c>
      <c r="K22" s="9" t="s">
        <v>54</v>
      </c>
    </row>
    <row r="23" ht="28.5" customHeight="1" spans="1:11">
      <c r="A23" s="10">
        <v>43893</v>
      </c>
      <c r="B23" s="8" t="s">
        <v>62</v>
      </c>
      <c r="C23" s="15" t="s">
        <v>47</v>
      </c>
      <c r="D23" s="11" t="s">
        <v>48</v>
      </c>
      <c r="E23" s="14" t="s">
        <v>63</v>
      </c>
      <c r="F23" s="14">
        <v>24</v>
      </c>
      <c r="G23" s="14">
        <v>3.5</v>
      </c>
      <c r="H23" s="12">
        <f>F23*G23</f>
        <v>84</v>
      </c>
      <c r="I23" s="9" t="s">
        <v>64</v>
      </c>
      <c r="J23" s="19">
        <v>43862</v>
      </c>
      <c r="K23" s="9" t="s">
        <v>54</v>
      </c>
    </row>
    <row r="24" ht="28.5" customHeight="1" spans="1:11">
      <c r="A24" s="10">
        <v>43894</v>
      </c>
      <c r="B24" s="8" t="s">
        <v>20</v>
      </c>
      <c r="C24" s="15" t="s">
        <v>65</v>
      </c>
      <c r="D24" s="11" t="s">
        <v>66</v>
      </c>
      <c r="E24" s="14"/>
      <c r="F24" s="14">
        <v>5000</v>
      </c>
      <c r="G24" s="14">
        <v>0.09</v>
      </c>
      <c r="H24" s="12">
        <f>F24*G24</f>
        <v>450</v>
      </c>
      <c r="I24" s="9" t="s">
        <v>37</v>
      </c>
      <c r="J24" s="19">
        <v>43866</v>
      </c>
      <c r="K24" s="9" t="s">
        <v>67</v>
      </c>
    </row>
    <row r="25" ht="28.5" customHeight="1" spans="1:11">
      <c r="A25" s="10">
        <v>43893</v>
      </c>
      <c r="B25" s="8" t="s">
        <v>27</v>
      </c>
      <c r="C25" s="15" t="s">
        <v>68</v>
      </c>
      <c r="D25" s="11" t="s">
        <v>24</v>
      </c>
      <c r="E25" s="14"/>
      <c r="F25" s="14">
        <v>6000</v>
      </c>
      <c r="G25" s="14">
        <v>3.2</v>
      </c>
      <c r="H25" s="12">
        <f>F25*G25</f>
        <v>19200</v>
      </c>
      <c r="I25" s="9" t="s">
        <v>29</v>
      </c>
      <c r="J25" s="19">
        <v>43865</v>
      </c>
      <c r="K25" s="9" t="s">
        <v>69</v>
      </c>
    </row>
    <row r="26" ht="28.5" customHeight="1" spans="1:11">
      <c r="A26" s="10">
        <v>43885</v>
      </c>
      <c r="B26" s="8" t="s">
        <v>46</v>
      </c>
      <c r="C26" s="9" t="s">
        <v>70</v>
      </c>
      <c r="D26" s="8" t="s">
        <v>71</v>
      </c>
      <c r="E26" s="8"/>
      <c r="F26" s="8">
        <v>10</v>
      </c>
      <c r="G26" s="8">
        <f>ROUND(H26/F26,2)</f>
        <v>40</v>
      </c>
      <c r="H26" s="8">
        <v>400</v>
      </c>
      <c r="I26" s="9" t="s">
        <v>50</v>
      </c>
      <c r="J26" s="19">
        <v>43860</v>
      </c>
      <c r="K26" s="9" t="s">
        <v>54</v>
      </c>
    </row>
    <row r="27" ht="28.5" customHeight="1" spans="1:11">
      <c r="A27" s="10">
        <v>43894</v>
      </c>
      <c r="B27" s="8" t="s">
        <v>20</v>
      </c>
      <c r="C27" s="15" t="s">
        <v>72</v>
      </c>
      <c r="D27" s="11" t="s">
        <v>71</v>
      </c>
      <c r="E27" s="14"/>
      <c r="F27" s="14">
        <v>50</v>
      </c>
      <c r="G27" s="14">
        <v>120</v>
      </c>
      <c r="H27" s="12">
        <f>F27*G27</f>
        <v>6000</v>
      </c>
      <c r="I27" s="9" t="s">
        <v>37</v>
      </c>
      <c r="J27" s="19">
        <v>43860</v>
      </c>
      <c r="K27" s="9" t="s">
        <v>54</v>
      </c>
    </row>
    <row r="28" ht="28.5" customHeight="1" spans="1:11">
      <c r="A28" s="10">
        <v>43894</v>
      </c>
      <c r="B28" s="8" t="s">
        <v>20</v>
      </c>
      <c r="C28" s="15" t="s">
        <v>73</v>
      </c>
      <c r="D28" s="11" t="s">
        <v>74</v>
      </c>
      <c r="E28" s="14"/>
      <c r="F28" s="14">
        <v>40</v>
      </c>
      <c r="G28" s="14">
        <v>100</v>
      </c>
      <c r="H28" s="12">
        <f>F28*G28</f>
        <v>4000</v>
      </c>
      <c r="I28" s="9" t="s">
        <v>37</v>
      </c>
      <c r="J28" s="19">
        <v>43856</v>
      </c>
      <c r="K28" s="9" t="s">
        <v>54</v>
      </c>
    </row>
    <row r="29" ht="28.5" customHeight="1" spans="1:11">
      <c r="A29" s="9" t="s">
        <v>75</v>
      </c>
      <c r="B29" s="8"/>
      <c r="C29" s="9" t="s">
        <v>76</v>
      </c>
      <c r="D29" s="8"/>
      <c r="E29" s="8"/>
      <c r="F29" s="8"/>
      <c r="G29" s="8"/>
      <c r="H29" s="8">
        <v>2511035</v>
      </c>
      <c r="I29" s="9"/>
      <c r="J29" s="19"/>
      <c r="K29" s="9"/>
    </row>
  </sheetData>
  <autoFilter ref="A3:K29">
    <extLst/>
  </autoFilter>
  <mergeCells count="3">
    <mergeCell ref="A1:K1"/>
    <mergeCell ref="A2:E2"/>
    <mergeCell ref="J2:K2"/>
  </mergeCell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玎玎</cp:lastModifiedBy>
  <dcterms:created xsi:type="dcterms:W3CDTF">2020-09-28T07:31:00Z</dcterms:created>
  <cp:lastPrinted>2020-09-30T09:55:00Z</cp:lastPrinted>
  <dcterms:modified xsi:type="dcterms:W3CDTF">2022-07-06T10:16:45Z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D56FB1BA8CF24B6C992B9CDAAA14197C</vt:lpwstr>
  </property>
</Properties>
</file>